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\Downloads\"/>
    </mc:Choice>
  </mc:AlternateContent>
  <xr:revisionPtr revIDLastSave="0" documentId="13_ncr:1_{AEAFBE26-5036-4DAB-94BB-4183F10D08D5}" xr6:coauthVersionLast="47" xr6:coauthVersionMax="47" xr10:uidLastSave="{00000000-0000-0000-0000-000000000000}"/>
  <bookViews>
    <workbookView xWindow="-120" yWindow="-120" windowWidth="29040" windowHeight="15840" xr2:uid="{592C32FB-5457-45EB-A2C4-5E8BD9F642B8}"/>
  </bookViews>
  <sheets>
    <sheet name="bob-tax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/>
  <c r="B16" i="1"/>
  <c r="B8" i="1"/>
  <c r="B6" i="1"/>
  <c r="B7" i="1" s="1"/>
  <c r="B9" i="1" s="1"/>
  <c r="B23" i="1" s="1"/>
</calcChain>
</file>

<file path=xl/sharedStrings.xml><?xml version="1.0" encoding="utf-8"?>
<sst xmlns="http://schemas.openxmlformats.org/spreadsheetml/2006/main" count="15" uniqueCount="15">
  <si>
    <t>gross income</t>
  </si>
  <si>
    <t>taxable income</t>
  </si>
  <si>
    <t>regular tax</t>
  </si>
  <si>
    <t>net investment income tax</t>
  </si>
  <si>
    <t>Bob's taxes in Monaco</t>
  </si>
  <si>
    <t>household expenses</t>
  </si>
  <si>
    <t>Value Added Tax on household expenses</t>
  </si>
  <si>
    <t>Bob's taxes for 2018 in United States</t>
  </si>
  <si>
    <t>cars</t>
  </si>
  <si>
    <t>Value Added Tax on cars</t>
  </si>
  <si>
    <t>total tax in United States</t>
  </si>
  <si>
    <t>total tax in Monaco</t>
  </si>
  <si>
    <t>Savings</t>
  </si>
  <si>
    <t>tax savings</t>
  </si>
  <si>
    <t>standard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</si>
</sst>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1" xfId="0" applyNumberFormat="1" applyBorder="1"/>
    <xf numFmtId="0" fontId="0" fillId="0" borderId="1" xfId="0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1A091-C2B9-47D4-A20E-B51F4E1B3C21}">
  <dimension ref="B2:C23"/>
  <sheetViews>
    <sheetView showGridLines="0" tabSelected="1" workbookViewId="0"/>
  </sheetViews>
  <sheetFormatPr defaultRowHeight="15" x14ac:dyDescent="0.25"/>
  <cols>
    <col min="2" max="2" width="13.7109375" customWidth="1"/>
    <col min="3" max="3" width="40.7109375" customWidth="1"/>
  </cols>
  <sheetData>
    <row r="2" spans="2:3" ht="21" x14ac:dyDescent="0.35">
      <c r="B2" s="3" t="s">
        <v>7</v>
      </c>
      <c r="C2" s="3"/>
    </row>
    <row r="4" spans="2:3" x14ac:dyDescent="0.25">
      <c r="B4" s="1">
        <v>5709196.2300000004</v>
      </c>
      <c r="C4" s="2" t="s">
        <v>0</v>
      </c>
    </row>
    <row r="5" spans="2:3" x14ac:dyDescent="0.25">
      <c r="B5" s="1">
        <v>12000</v>
      </c>
      <c r="C5" s="2" t="s">
        <v>14</v>
      </c>
    </row>
    <row r="6" spans="2:3" x14ac:dyDescent="0.25">
      <c r="B6" s="1">
        <f>B4-B5</f>
        <v>5697196.2300000004</v>
      </c>
      <c r="C6" s="2" t="s">
        <v>1</v>
      </c>
    </row>
    <row r="7" spans="2:3" x14ac:dyDescent="0.25">
      <c r="B7" s="1">
        <f>ROUND(B6*0.37-34310.5,2)</f>
        <v>2073652.11</v>
      </c>
      <c r="C7" s="2" t="s">
        <v>2</v>
      </c>
    </row>
    <row r="8" spans="2:3" x14ac:dyDescent="0.25">
      <c r="B8" s="1">
        <f>ROUND((B4-200000)*0.038,2)</f>
        <v>209349.46</v>
      </c>
      <c r="C8" s="2" t="s">
        <v>3</v>
      </c>
    </row>
    <row r="9" spans="2:3" x14ac:dyDescent="0.25">
      <c r="B9" s="1">
        <f>B7+B8</f>
        <v>2283001.5700000003</v>
      </c>
      <c r="C9" s="2" t="s">
        <v>10</v>
      </c>
    </row>
    <row r="12" spans="2:3" ht="21" x14ac:dyDescent="0.35">
      <c r="B12" s="3" t="s">
        <v>4</v>
      </c>
      <c r="C12" s="3"/>
    </row>
    <row r="14" spans="2:3" x14ac:dyDescent="0.25">
      <c r="B14" s="1">
        <v>100000</v>
      </c>
      <c r="C14" s="2" t="s">
        <v>5</v>
      </c>
    </row>
    <row r="15" spans="2:3" x14ac:dyDescent="0.25">
      <c r="B15" s="1">
        <v>4657663.5199999996</v>
      </c>
      <c r="C15" s="2" t="s">
        <v>8</v>
      </c>
    </row>
    <row r="16" spans="2:3" x14ac:dyDescent="0.25">
      <c r="B16" s="1">
        <f>ROUND(B14*0.2,2)</f>
        <v>20000</v>
      </c>
      <c r="C16" s="2" t="s">
        <v>6</v>
      </c>
    </row>
    <row r="17" spans="2:3" x14ac:dyDescent="0.25">
      <c r="B17" s="1">
        <f>ROUND(B15*0.2,2)</f>
        <v>931532.7</v>
      </c>
      <c r="C17" s="2" t="s">
        <v>9</v>
      </c>
    </row>
    <row r="18" spans="2:3" x14ac:dyDescent="0.25">
      <c r="B18" s="1">
        <f>B16+B17</f>
        <v>951532.7</v>
      </c>
      <c r="C18" s="2" t="s">
        <v>11</v>
      </c>
    </row>
    <row r="21" spans="2:3" ht="21" x14ac:dyDescent="0.35">
      <c r="B21" s="3" t="s">
        <v>12</v>
      </c>
      <c r="C21" s="3"/>
    </row>
    <row r="23" spans="2:3" x14ac:dyDescent="0.25">
      <c r="B23" s="1">
        <f>B9-B18</f>
        <v>1331468.8700000003</v>
      </c>
      <c r="C23" s="2" t="s">
        <v>13</v>
      </c>
    </row>
  </sheetData>
  <mergeCells count="3">
    <mergeCell ref="B2:C2"/>
    <mergeCell ref="B12:C12"/>
    <mergeCell ref="B21:C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bob-taxes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Villee</dc:creator>
  <cp:lastModifiedBy>Stephen Villee</cp:lastModifiedBy>
  <dcterms:created xsi:type="dcterms:W3CDTF">2022-04-17T04:19:13Z</dcterms:created>
  <dcterms:modified xsi:type="dcterms:W3CDTF">2023-01-08T03:18:06Z</dcterms:modified>
</cp:coreProperties>
</file>