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\Downloads\"/>
    </mc:Choice>
  </mc:AlternateContent>
  <xr:revisionPtr revIDLastSave="0" documentId="13_ncr:1_{A8542FDB-BED5-48BD-A057-50252AE87188}" xr6:coauthVersionLast="47" xr6:coauthVersionMax="47" xr10:uidLastSave="{00000000-0000-0000-0000-000000000000}"/>
  <bookViews>
    <workbookView xWindow="-120" yWindow="-120" windowWidth="29040" windowHeight="15840" xr2:uid="{6F862E69-8ED3-4B51-A733-9565092C12F9}"/>
  </bookViews>
  <sheets>
    <sheet name="LC trades" sheetId="1" r:id="rId1"/>
    <sheet name="first month rent" sheetId="4" r:id="rId2"/>
    <sheet name="aggregated monthly rent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4" l="1"/>
  <c r="E15" i="4"/>
  <c r="O17" i="4"/>
  <c r="J5" i="2"/>
  <c r="K15" i="4"/>
  <c r="N6" i="2"/>
  <c r="N5" i="2"/>
  <c r="E4" i="2"/>
  <c r="O4" i="2"/>
  <c r="N4" i="2"/>
  <c r="M4" i="2"/>
  <c r="L4" i="2"/>
  <c r="K4" i="2"/>
  <c r="I4" i="2"/>
  <c r="E4" i="4"/>
  <c r="E3" i="4"/>
  <c r="O13" i="4"/>
  <c r="O12" i="4"/>
  <c r="O11" i="4"/>
  <c r="O10" i="4"/>
  <c r="O9" i="4"/>
  <c r="O8" i="4"/>
  <c r="O7" i="4"/>
  <c r="O6" i="4"/>
  <c r="O5" i="4"/>
  <c r="O4" i="4"/>
  <c r="K4" i="4"/>
  <c r="O3" i="4"/>
  <c r="P3" i="4" s="1"/>
  <c r="N3" i="4"/>
  <c r="L3" i="4"/>
  <c r="M3" i="4" s="1"/>
  <c r="J3" i="4"/>
  <c r="BP125" i="1" l="1"/>
  <c r="L125" i="1" s="1"/>
  <c r="BQ125" i="1" l="1"/>
  <c r="M125" i="1"/>
  <c r="IC125" i="1" s="1"/>
  <c r="IC126" i="1" s="1"/>
  <c r="IB125" i="1"/>
  <c r="IB126" i="1" s="1"/>
  <c r="BR125" i="1" l="1"/>
  <c r="N125" i="1" l="1"/>
  <c r="BS125" i="1" s="1"/>
  <c r="O125" i="1" l="1"/>
  <c r="IE125" i="1" s="1"/>
  <c r="IE126" i="1" s="1"/>
  <c r="ID125" i="1"/>
  <c r="ID126" i="1" s="1"/>
  <c r="BT125" i="1" l="1"/>
  <c r="BP135" i="1" l="1"/>
  <c r="L135" i="1"/>
  <c r="IB135" i="1" s="1"/>
  <c r="IB136" i="1" s="1"/>
  <c r="F134" i="1"/>
  <c r="DS134" i="1" s="1"/>
  <c r="IE130" i="1"/>
  <c r="IE131" i="1" s="1"/>
  <c r="ID130" i="1"/>
  <c r="ID131" i="1" s="1"/>
  <c r="IC130" i="1"/>
  <c r="IC131" i="1" s="1"/>
  <c r="IB130" i="1"/>
  <c r="IB131" i="1" s="1"/>
  <c r="BQ135" i="1" l="1"/>
  <c r="M135" i="1" s="1"/>
  <c r="IC135" i="1" s="1"/>
  <c r="IC136" i="1" s="1"/>
  <c r="IE127" i="1"/>
  <c r="ID127" i="1"/>
  <c r="IC127" i="1"/>
  <c r="IB127" i="1"/>
  <c r="BR135" i="1" l="1"/>
  <c r="N135" i="1"/>
  <c r="BS135" i="1" s="1"/>
  <c r="BP121" i="1"/>
  <c r="L121" i="1"/>
  <c r="IB121" i="1" s="1"/>
  <c r="IB122" i="1" s="1"/>
  <c r="F120" i="1"/>
  <c r="DS120" i="1" s="1"/>
  <c r="IE116" i="1"/>
  <c r="IE117" i="1" s="1"/>
  <c r="ID116" i="1"/>
  <c r="ID117" i="1" s="1"/>
  <c r="IC116" i="1"/>
  <c r="IC117" i="1" s="1"/>
  <c r="IB116" i="1"/>
  <c r="IB117" i="1" s="1"/>
  <c r="BP112" i="1"/>
  <c r="L112" i="1" s="1"/>
  <c r="IB112" i="1" s="1"/>
  <c r="IB113" i="1" s="1"/>
  <c r="F111" i="1"/>
  <c r="DS111" i="1" s="1"/>
  <c r="BP107" i="1"/>
  <c r="F106" i="1"/>
  <c r="DS106" i="1" s="1"/>
  <c r="BP102" i="1"/>
  <c r="L102" i="1" s="1"/>
  <c r="F101" i="1"/>
  <c r="DS101" i="1" s="1"/>
  <c r="BP97" i="1"/>
  <c r="L97" i="1" s="1"/>
  <c r="BQ97" i="1" s="1"/>
  <c r="F96" i="1"/>
  <c r="DS96" i="1" s="1"/>
  <c r="BP92" i="1"/>
  <c r="BP91" i="1"/>
  <c r="L91" i="1" s="1"/>
  <c r="IB91" i="1" s="1"/>
  <c r="F90" i="1"/>
  <c r="DS90" i="1" s="1"/>
  <c r="BP86" i="1"/>
  <c r="BP85" i="1"/>
  <c r="BP84" i="1"/>
  <c r="L84" i="1" s="1"/>
  <c r="IB84" i="1" s="1"/>
  <c r="F83" i="1"/>
  <c r="DS83" i="1" s="1"/>
  <c r="BP79" i="1"/>
  <c r="BP78" i="1"/>
  <c r="BP77" i="1"/>
  <c r="L77" i="1" s="1"/>
  <c r="F66" i="1"/>
  <c r="DS66" i="1" s="1"/>
  <c r="F76" i="1"/>
  <c r="DS76" i="1" s="1"/>
  <c r="BP72" i="1"/>
  <c r="BP71" i="1"/>
  <c r="BP70" i="1"/>
  <c r="BP69" i="1"/>
  <c r="BP68" i="1"/>
  <c r="BP67" i="1"/>
  <c r="L67" i="1" s="1"/>
  <c r="F53" i="1"/>
  <c r="DS53" i="1" s="1"/>
  <c r="BP62" i="1"/>
  <c r="BP61" i="1"/>
  <c r="BP60" i="1"/>
  <c r="BP59" i="1"/>
  <c r="BP58" i="1"/>
  <c r="BP57" i="1"/>
  <c r="BP56" i="1"/>
  <c r="BP55" i="1"/>
  <c r="BP54" i="1"/>
  <c r="L54" i="1" s="1"/>
  <c r="BQ54" i="1" s="1"/>
  <c r="M54" i="1" s="1"/>
  <c r="IC54" i="1" s="1"/>
  <c r="BP49" i="1"/>
  <c r="BP48" i="1"/>
  <c r="BP47" i="1"/>
  <c r="BP46" i="1"/>
  <c r="BP45" i="1"/>
  <c r="BP44" i="1"/>
  <c r="BP43" i="1"/>
  <c r="BP42" i="1"/>
  <c r="BP41" i="1"/>
  <c r="BP40" i="1"/>
  <c r="BP39" i="1"/>
  <c r="BP38" i="1"/>
  <c r="BP37" i="1"/>
  <c r="BP36" i="1"/>
  <c r="BP35" i="1"/>
  <c r="BP34" i="1"/>
  <c r="L34" i="1" s="1"/>
  <c r="F33" i="1"/>
  <c r="DS33" i="1" s="1"/>
  <c r="BP29" i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BP6" i="1"/>
  <c r="BP5" i="1"/>
  <c r="L5" i="1" s="1"/>
  <c r="BQ5" i="1" s="1"/>
  <c r="F4" i="1"/>
  <c r="DS4" i="1" s="1"/>
  <c r="IA3" i="1"/>
  <c r="HZ3" i="1" s="1"/>
  <c r="HY3" i="1" s="1"/>
  <c r="HX3" i="1" s="1"/>
  <c r="HW3" i="1" s="1"/>
  <c r="HV3" i="1" s="1"/>
  <c r="HU3" i="1" s="1"/>
  <c r="HT3" i="1" s="1"/>
  <c r="HS3" i="1" s="1"/>
  <c r="HR3" i="1" s="1"/>
  <c r="HQ3" i="1" s="1"/>
  <c r="HP3" i="1" s="1"/>
  <c r="HO3" i="1" s="1"/>
  <c r="HN3" i="1" s="1"/>
  <c r="HM3" i="1" s="1"/>
  <c r="HL3" i="1" s="1"/>
  <c r="HK3" i="1" s="1"/>
  <c r="HJ3" i="1" s="1"/>
  <c r="HI3" i="1" s="1"/>
  <c r="HH3" i="1" s="1"/>
  <c r="HG3" i="1" s="1"/>
  <c r="HF3" i="1" s="1"/>
  <c r="HE3" i="1" s="1"/>
  <c r="HD3" i="1" s="1"/>
  <c r="HC3" i="1" s="1"/>
  <c r="HB3" i="1" s="1"/>
  <c r="HA3" i="1" s="1"/>
  <c r="GZ3" i="1" s="1"/>
  <c r="GY3" i="1" s="1"/>
  <c r="GX3" i="1" s="1"/>
  <c r="GW3" i="1" s="1"/>
  <c r="GV3" i="1" s="1"/>
  <c r="GU3" i="1" s="1"/>
  <c r="GT3" i="1" s="1"/>
  <c r="GS3" i="1" s="1"/>
  <c r="GR3" i="1" s="1"/>
  <c r="GQ3" i="1" s="1"/>
  <c r="GP3" i="1" s="1"/>
  <c r="GO3" i="1" s="1"/>
  <c r="GN3" i="1" s="1"/>
  <c r="GM3" i="1" s="1"/>
  <c r="GL3" i="1" s="1"/>
  <c r="GK3" i="1" s="1"/>
  <c r="GJ3" i="1" s="1"/>
  <c r="GI3" i="1" s="1"/>
  <c r="GH3" i="1" s="1"/>
  <c r="GG3" i="1" s="1"/>
  <c r="GF3" i="1" s="1"/>
  <c r="GE3" i="1" s="1"/>
  <c r="GD3" i="1" s="1"/>
  <c r="GC3" i="1" s="1"/>
  <c r="GB3" i="1" s="1"/>
  <c r="GA3" i="1" s="1"/>
  <c r="FZ3" i="1" s="1"/>
  <c r="FY3" i="1" s="1"/>
  <c r="FX3" i="1" s="1"/>
  <c r="D3" i="1" s="1"/>
  <c r="BQ121" i="1" l="1"/>
  <c r="O135" i="1"/>
  <c r="IE135" i="1" s="1"/>
  <c r="IE136" i="1" s="1"/>
  <c r="ID135" i="1"/>
  <c r="ID136" i="1" s="1"/>
  <c r="M121" i="1"/>
  <c r="IC121" i="1" s="1"/>
  <c r="IC122" i="1" s="1"/>
  <c r="BQ112" i="1"/>
  <c r="M112" i="1" s="1"/>
  <c r="IC112" i="1" s="1"/>
  <c r="IC113" i="1" s="1"/>
  <c r="L85" i="1"/>
  <c r="IB85" i="1" s="1"/>
  <c r="L107" i="1"/>
  <c r="BQ84" i="1"/>
  <c r="M84" i="1" s="1"/>
  <c r="IC84" i="1" s="1"/>
  <c r="IB102" i="1"/>
  <c r="IB103" i="1" s="1"/>
  <c r="BQ102" i="1"/>
  <c r="M97" i="1"/>
  <c r="IB97" i="1"/>
  <c r="IB98" i="1" s="1"/>
  <c r="L92" i="1"/>
  <c r="BQ92" i="1" s="1"/>
  <c r="BQ91" i="1"/>
  <c r="BR84" i="1"/>
  <c r="BQ77" i="1"/>
  <c r="IB77" i="1"/>
  <c r="IB67" i="1"/>
  <c r="BQ67" i="1"/>
  <c r="BR54" i="1"/>
  <c r="IB54" i="1"/>
  <c r="L55" i="1" s="1"/>
  <c r="BQ55" i="1" s="1"/>
  <c r="BQ34" i="1"/>
  <c r="IB34" i="1"/>
  <c r="L35" i="1" s="1"/>
  <c r="M5" i="1"/>
  <c r="IC5" i="1" s="1"/>
  <c r="IB5" i="1"/>
  <c r="L6" i="1" s="1"/>
  <c r="BQ6" i="1" s="1"/>
  <c r="BO4" i="1"/>
  <c r="FW4" i="1" s="1"/>
  <c r="BR121" i="1" l="1"/>
  <c r="BT135" i="1"/>
  <c r="N121" i="1"/>
  <c r="ID121" i="1" s="1"/>
  <c r="ID122" i="1" s="1"/>
  <c r="BR112" i="1"/>
  <c r="N112" i="1" s="1"/>
  <c r="BS112" i="1" s="1"/>
  <c r="L86" i="1"/>
  <c r="BQ86" i="1" s="1"/>
  <c r="BQ85" i="1"/>
  <c r="IB107" i="1"/>
  <c r="IB108" i="1" s="1"/>
  <c r="BQ107" i="1"/>
  <c r="M102" i="1"/>
  <c r="IC97" i="1"/>
  <c r="IC98" i="1" s="1"/>
  <c r="BR97" i="1"/>
  <c r="M91" i="1"/>
  <c r="IB92" i="1"/>
  <c r="IB93" i="1" s="1"/>
  <c r="N84" i="1"/>
  <c r="BS84" i="1" s="1"/>
  <c r="M77" i="1"/>
  <c r="BR77" i="1" s="1"/>
  <c r="L78" i="1"/>
  <c r="IB78" i="1" s="1"/>
  <c r="L68" i="1"/>
  <c r="IB68" i="1" s="1"/>
  <c r="M67" i="1"/>
  <c r="BR67" i="1" s="1"/>
  <c r="IB55" i="1"/>
  <c r="M55" i="1"/>
  <c r="IC55" i="1" s="1"/>
  <c r="N54" i="1"/>
  <c r="IB35" i="1"/>
  <c r="BQ35" i="1"/>
  <c r="M34" i="1"/>
  <c r="BR34" i="1" s="1"/>
  <c r="IA4" i="1"/>
  <c r="FW5" i="1"/>
  <c r="M6" i="1"/>
  <c r="IC6" i="1" s="1"/>
  <c r="IB6" i="1"/>
  <c r="BR5" i="1"/>
  <c r="DR4" i="1"/>
  <c r="BS121" i="1" l="1"/>
  <c r="BR55" i="1"/>
  <c r="O121" i="1"/>
  <c r="BT121" i="1" s="1"/>
  <c r="M85" i="1"/>
  <c r="BR85" i="1" s="1"/>
  <c r="IB86" i="1"/>
  <c r="IB87" i="1" s="1"/>
  <c r="O112" i="1"/>
  <c r="IE112" i="1" s="1"/>
  <c r="IE113" i="1" s="1"/>
  <c r="ID112" i="1"/>
  <c r="ID113" i="1" s="1"/>
  <c r="M107" i="1"/>
  <c r="BR107" i="1" s="1"/>
  <c r="IC102" i="1"/>
  <c r="IC103" i="1" s="1"/>
  <c r="BR102" i="1"/>
  <c r="N97" i="1"/>
  <c r="BS97" i="1" s="1"/>
  <c r="IC91" i="1"/>
  <c r="BR91" i="1"/>
  <c r="O84" i="1"/>
  <c r="IE84" i="1" s="1"/>
  <c r="BT84" i="1"/>
  <c r="ID84" i="1"/>
  <c r="IC85" i="1"/>
  <c r="L79" i="1"/>
  <c r="IB79" i="1" s="1"/>
  <c r="IB80" i="1" s="1"/>
  <c r="N77" i="1"/>
  <c r="ID77" i="1" s="1"/>
  <c r="BQ78" i="1"/>
  <c r="IC77" i="1"/>
  <c r="L69" i="1"/>
  <c r="N67" i="1"/>
  <c r="ID67" i="1" s="1"/>
  <c r="IC67" i="1"/>
  <c r="BQ68" i="1"/>
  <c r="ID54" i="1"/>
  <c r="N55" i="1" s="1"/>
  <c r="BS55" i="1" s="1"/>
  <c r="L56" i="1"/>
  <c r="IB56" i="1" s="1"/>
  <c r="BS54" i="1"/>
  <c r="N34" i="1"/>
  <c r="ID34" i="1" s="1"/>
  <c r="L36" i="1"/>
  <c r="IC34" i="1"/>
  <c r="M35" i="1" s="1"/>
  <c r="BR35" i="1" s="1"/>
  <c r="IA5" i="1"/>
  <c r="FW6" i="1"/>
  <c r="L7" i="1"/>
  <c r="IB7" i="1" s="1"/>
  <c r="BR6" i="1"/>
  <c r="N5" i="1"/>
  <c r="BS5" i="1" s="1"/>
  <c r="BN4" i="1"/>
  <c r="FV4" i="1" s="1"/>
  <c r="IE121" i="1" l="1"/>
  <c r="IE122" i="1" s="1"/>
  <c r="BT112" i="1"/>
  <c r="N107" i="1"/>
  <c r="ID107" i="1" s="1"/>
  <c r="ID108" i="1" s="1"/>
  <c r="IC107" i="1"/>
  <c r="IC108" i="1" s="1"/>
  <c r="BS77" i="1"/>
  <c r="O77" i="1" s="1"/>
  <c r="N102" i="1"/>
  <c r="O97" i="1"/>
  <c r="IE97" i="1" s="1"/>
  <c r="IE98" i="1" s="1"/>
  <c r="ID97" i="1"/>
  <c r="ID98" i="1" s="1"/>
  <c r="N91" i="1"/>
  <c r="M92" i="1"/>
  <c r="IC92" i="1" s="1"/>
  <c r="IC93" i="1" s="1"/>
  <c r="M86" i="1"/>
  <c r="N85" i="1"/>
  <c r="BQ79" i="1"/>
  <c r="M78" i="1"/>
  <c r="IC78" i="1" s="1"/>
  <c r="M68" i="1"/>
  <c r="IC68" i="1" s="1"/>
  <c r="BS67" i="1"/>
  <c r="BQ69" i="1"/>
  <c r="IB69" i="1"/>
  <c r="L57" i="1"/>
  <c r="IB57" i="1" s="1"/>
  <c r="O54" i="1"/>
  <c r="BT54" i="1" s="1"/>
  <c r="BQ56" i="1"/>
  <c r="ID55" i="1"/>
  <c r="N35" i="1"/>
  <c r="BS35" i="1" s="1"/>
  <c r="IC35" i="1"/>
  <c r="BQ36" i="1"/>
  <c r="IB36" i="1"/>
  <c r="BS34" i="1"/>
  <c r="FW7" i="1"/>
  <c r="IA6" i="1"/>
  <c r="HZ4" i="1"/>
  <c r="FV5" i="1"/>
  <c r="FV6" i="1" s="1"/>
  <c r="FV7" i="1" s="1"/>
  <c r="FV8" i="1" s="1"/>
  <c r="FV9" i="1" s="1"/>
  <c r="FV10" i="1" s="1"/>
  <c r="FV11" i="1" s="1"/>
  <c r="FV12" i="1" s="1"/>
  <c r="FV13" i="1" s="1"/>
  <c r="FV14" i="1" s="1"/>
  <c r="FV15" i="1" s="1"/>
  <c r="FV16" i="1" s="1"/>
  <c r="FV17" i="1" s="1"/>
  <c r="FV18" i="1" s="1"/>
  <c r="FV19" i="1" s="1"/>
  <c r="FV20" i="1" s="1"/>
  <c r="FV21" i="1" s="1"/>
  <c r="FV22" i="1" s="1"/>
  <c r="FV23" i="1" s="1"/>
  <c r="FV24" i="1" s="1"/>
  <c r="FV25" i="1" s="1"/>
  <c r="FV26" i="1" s="1"/>
  <c r="FV27" i="1" s="1"/>
  <c r="FV28" i="1" s="1"/>
  <c r="FV29" i="1" s="1"/>
  <c r="FV30" i="1" s="1"/>
  <c r="BQ7" i="1"/>
  <c r="L8" i="1"/>
  <c r="O5" i="1"/>
  <c r="IE5" i="1" s="1"/>
  <c r="ID5" i="1"/>
  <c r="N6" i="1" s="1"/>
  <c r="DQ4" i="1"/>
  <c r="BM4" i="1" s="1"/>
  <c r="FU4" i="1" s="1"/>
  <c r="BS107" i="1" l="1"/>
  <c r="BR68" i="1"/>
  <c r="N68" i="1" s="1"/>
  <c r="ID68" i="1" s="1"/>
  <c r="O107" i="1"/>
  <c r="BT107" i="1" s="1"/>
  <c r="ID35" i="1"/>
  <c r="ID102" i="1"/>
  <c r="ID103" i="1" s="1"/>
  <c r="BS102" i="1"/>
  <c r="BT97" i="1"/>
  <c r="BR92" i="1"/>
  <c r="ID91" i="1"/>
  <c r="BS91" i="1"/>
  <c r="BR86" i="1"/>
  <c r="IC86" i="1"/>
  <c r="IC87" i="1" s="1"/>
  <c r="BS85" i="1"/>
  <c r="ID85" i="1"/>
  <c r="M79" i="1"/>
  <c r="IC79" i="1" s="1"/>
  <c r="IC80" i="1" s="1"/>
  <c r="IE77" i="1"/>
  <c r="BT77" i="1"/>
  <c r="BR78" i="1"/>
  <c r="M69" i="1"/>
  <c r="BR69" i="1" s="1"/>
  <c r="O67" i="1"/>
  <c r="BT67" i="1" s="1"/>
  <c r="L70" i="1"/>
  <c r="IB70" i="1" s="1"/>
  <c r="HZ6" i="1"/>
  <c r="HZ5" i="1"/>
  <c r="L58" i="1"/>
  <c r="M56" i="1"/>
  <c r="BR56" i="1" s="1"/>
  <c r="BQ57" i="1"/>
  <c r="IE54" i="1"/>
  <c r="O34" i="1"/>
  <c r="BT34" i="1" s="1"/>
  <c r="M36" i="1"/>
  <c r="BR36" i="1" s="1"/>
  <c r="L37" i="1"/>
  <c r="HY4" i="1"/>
  <c r="FU5" i="1"/>
  <c r="FU6" i="1" s="1"/>
  <c r="FU7" i="1" s="1"/>
  <c r="FU8" i="1" s="1"/>
  <c r="FU9" i="1" s="1"/>
  <c r="FU10" i="1" s="1"/>
  <c r="FU11" i="1" s="1"/>
  <c r="FU12" i="1" s="1"/>
  <c r="FU13" i="1" s="1"/>
  <c r="FU14" i="1" s="1"/>
  <c r="FU15" i="1" s="1"/>
  <c r="FU16" i="1" s="1"/>
  <c r="FU17" i="1" s="1"/>
  <c r="FU18" i="1" s="1"/>
  <c r="FU19" i="1" s="1"/>
  <c r="FU20" i="1" s="1"/>
  <c r="FU21" i="1" s="1"/>
  <c r="FU22" i="1" s="1"/>
  <c r="FU23" i="1" s="1"/>
  <c r="FU24" i="1" s="1"/>
  <c r="FU25" i="1" s="1"/>
  <c r="FU26" i="1" s="1"/>
  <c r="FU27" i="1" s="1"/>
  <c r="FU28" i="1" s="1"/>
  <c r="FU29" i="1" s="1"/>
  <c r="FU30" i="1" s="1"/>
  <c r="IA7" i="1"/>
  <c r="HZ7" i="1" s="1"/>
  <c r="FW8" i="1"/>
  <c r="BQ8" i="1"/>
  <c r="ID6" i="1"/>
  <c r="IB8" i="1"/>
  <c r="BS6" i="1"/>
  <c r="M7" i="1"/>
  <c r="BR7" i="1" s="1"/>
  <c r="BT5" i="1"/>
  <c r="DP4" i="1"/>
  <c r="BL4" i="1" s="1"/>
  <c r="FT4" i="1" s="1"/>
  <c r="IE107" i="1" l="1"/>
  <c r="IE108" i="1" s="1"/>
  <c r="O102" i="1"/>
  <c r="N92" i="1"/>
  <c r="BS92" i="1" s="1"/>
  <c r="O91" i="1"/>
  <c r="BT91" i="1" s="1"/>
  <c r="N86" i="1"/>
  <c r="O85" i="1"/>
  <c r="N78" i="1"/>
  <c r="BS78" i="1" s="1"/>
  <c r="BR79" i="1"/>
  <c r="L71" i="1"/>
  <c r="N69" i="1"/>
  <c r="BQ70" i="1"/>
  <c r="IE67" i="1"/>
  <c r="IC69" i="1"/>
  <c r="BS68" i="1"/>
  <c r="IC36" i="1"/>
  <c r="HY5" i="1"/>
  <c r="HY6" i="1"/>
  <c r="N56" i="1"/>
  <c r="ID56" i="1" s="1"/>
  <c r="O55" i="1"/>
  <c r="IC56" i="1"/>
  <c r="M57" i="1" s="1"/>
  <c r="BQ58" i="1"/>
  <c r="IB58" i="1"/>
  <c r="N36" i="1"/>
  <c r="ID36" i="1" s="1"/>
  <c r="BQ37" i="1"/>
  <c r="IB37" i="1"/>
  <c r="IE34" i="1"/>
  <c r="IA8" i="1"/>
  <c r="HZ8" i="1" s="1"/>
  <c r="HY8" i="1" s="1"/>
  <c r="FW9" i="1"/>
  <c r="HY7" i="1"/>
  <c r="HX4" i="1"/>
  <c r="FT5" i="1"/>
  <c r="FT6" i="1" s="1"/>
  <c r="FT7" i="1" s="1"/>
  <c r="FT8" i="1" s="1"/>
  <c r="FT9" i="1" s="1"/>
  <c r="FT10" i="1" s="1"/>
  <c r="FT11" i="1" s="1"/>
  <c r="FT12" i="1" s="1"/>
  <c r="FT13" i="1" s="1"/>
  <c r="FT14" i="1" s="1"/>
  <c r="FT15" i="1" s="1"/>
  <c r="FT16" i="1" s="1"/>
  <c r="FT17" i="1" s="1"/>
  <c r="FT18" i="1" s="1"/>
  <c r="FT19" i="1" s="1"/>
  <c r="FT20" i="1" s="1"/>
  <c r="FT21" i="1" s="1"/>
  <c r="FT22" i="1" s="1"/>
  <c r="FT23" i="1" s="1"/>
  <c r="FT24" i="1" s="1"/>
  <c r="FT25" i="1" s="1"/>
  <c r="FT26" i="1" s="1"/>
  <c r="FT27" i="1" s="1"/>
  <c r="FT28" i="1" s="1"/>
  <c r="FT29" i="1" s="1"/>
  <c r="FT30" i="1" s="1"/>
  <c r="N7" i="1"/>
  <c r="BS7" i="1" s="1"/>
  <c r="IC7" i="1"/>
  <c r="O6" i="1"/>
  <c r="BT6" i="1" s="1"/>
  <c r="L9" i="1"/>
  <c r="DO4" i="1"/>
  <c r="BK4" i="1" s="1"/>
  <c r="IE102" i="1" l="1"/>
  <c r="IE103" i="1" s="1"/>
  <c r="BT102" i="1"/>
  <c r="IE91" i="1"/>
  <c r="O92" i="1" s="1"/>
  <c r="BT92" i="1" s="1"/>
  <c r="ID92" i="1"/>
  <c r="ID93" i="1" s="1"/>
  <c r="IE85" i="1"/>
  <c r="BS86" i="1"/>
  <c r="BT85" i="1"/>
  <c r="ID86" i="1"/>
  <c r="ID87" i="1" s="1"/>
  <c r="O78" i="1"/>
  <c r="IE78" i="1" s="1"/>
  <c r="ID78" i="1"/>
  <c r="BS69" i="1"/>
  <c r="ID69" i="1"/>
  <c r="M70" i="1"/>
  <c r="IC70" i="1" s="1"/>
  <c r="O68" i="1"/>
  <c r="BT68" i="1" s="1"/>
  <c r="BQ71" i="1"/>
  <c r="IB71" i="1"/>
  <c r="BR57" i="1"/>
  <c r="BT55" i="1"/>
  <c r="L59" i="1"/>
  <c r="IE55" i="1"/>
  <c r="IC57" i="1"/>
  <c r="M58" i="1" s="1"/>
  <c r="BS56" i="1"/>
  <c r="L38" i="1"/>
  <c r="O35" i="1"/>
  <c r="M37" i="1"/>
  <c r="BS36" i="1"/>
  <c r="HX8" i="1"/>
  <c r="FS4" i="1"/>
  <c r="HW4" i="1" s="1"/>
  <c r="KE4" i="1"/>
  <c r="IA9" i="1"/>
  <c r="HZ9" i="1" s="1"/>
  <c r="HY9" i="1" s="1"/>
  <c r="HX9" i="1" s="1"/>
  <c r="FW10" i="1"/>
  <c r="HX5" i="1"/>
  <c r="HX7" i="1"/>
  <c r="HX6" i="1"/>
  <c r="BQ9" i="1"/>
  <c r="ID7" i="1"/>
  <c r="IB9" i="1"/>
  <c r="IE6" i="1"/>
  <c r="O7" i="1" s="1"/>
  <c r="M8" i="1"/>
  <c r="DN4" i="1"/>
  <c r="BR70" i="1" l="1"/>
  <c r="N70" i="1" s="1"/>
  <c r="BS70" i="1" s="1"/>
  <c r="IE92" i="1"/>
  <c r="IE93" i="1" s="1"/>
  <c r="O86" i="1"/>
  <c r="IE86" i="1" s="1"/>
  <c r="IE87" i="1" s="1"/>
  <c r="BT78" i="1"/>
  <c r="N79" i="1"/>
  <c r="ID79" i="1" s="1"/>
  <c r="ID80" i="1" s="1"/>
  <c r="IE68" i="1"/>
  <c r="O69" i="1" s="1"/>
  <c r="BT69" i="1" s="1"/>
  <c r="L72" i="1"/>
  <c r="M71" i="1"/>
  <c r="BR71" i="1" s="1"/>
  <c r="BR58" i="1"/>
  <c r="BQ59" i="1"/>
  <c r="IB59" i="1"/>
  <c r="N57" i="1"/>
  <c r="O56" i="1"/>
  <c r="BT56" i="1" s="1"/>
  <c r="IC58" i="1"/>
  <c r="IC37" i="1"/>
  <c r="BR37" i="1"/>
  <c r="BT35" i="1"/>
  <c r="IE35" i="1"/>
  <c r="BQ38" i="1"/>
  <c r="IB38" i="1"/>
  <c r="FW11" i="1"/>
  <c r="IA10" i="1"/>
  <c r="HZ10" i="1" s="1"/>
  <c r="HY10" i="1" s="1"/>
  <c r="HX10" i="1" s="1"/>
  <c r="BT7" i="1"/>
  <c r="BR8" i="1"/>
  <c r="L10" i="1"/>
  <c r="IC8" i="1"/>
  <c r="M9" i="1" s="1"/>
  <c r="BR9" i="1" s="1"/>
  <c r="IE7" i="1"/>
  <c r="BJ4" i="1"/>
  <c r="IC71" i="1" l="1"/>
  <c r="ID70" i="1"/>
  <c r="N71" i="1" s="1"/>
  <c r="IE69" i="1"/>
  <c r="O70" i="1" s="1"/>
  <c r="IE70" i="1" s="1"/>
  <c r="IE56" i="1"/>
  <c r="BT86" i="1"/>
  <c r="BS79" i="1"/>
  <c r="BQ72" i="1"/>
  <c r="IB72" i="1"/>
  <c r="IB73" i="1" s="1"/>
  <c r="ID57" i="1"/>
  <c r="BS57" i="1"/>
  <c r="M59" i="1"/>
  <c r="L60" i="1"/>
  <c r="L39" i="1"/>
  <c r="N37" i="1"/>
  <c r="O36" i="1"/>
  <c r="M38" i="1"/>
  <c r="IC38" i="1" s="1"/>
  <c r="FR4" i="1"/>
  <c r="HV4" i="1" s="1"/>
  <c r="KD4" i="1"/>
  <c r="FW12" i="1"/>
  <c r="IA11" i="1"/>
  <c r="HZ11" i="1" s="1"/>
  <c r="HY11" i="1" s="1"/>
  <c r="HX11" i="1" s="1"/>
  <c r="IC9" i="1"/>
  <c r="N8" i="1"/>
  <c r="BQ10" i="1"/>
  <c r="IB10" i="1"/>
  <c r="DM4" i="1"/>
  <c r="BI4" i="1" s="1"/>
  <c r="BR38" i="1" l="1"/>
  <c r="O79" i="1"/>
  <c r="BT79" i="1" s="1"/>
  <c r="BS71" i="1"/>
  <c r="M72" i="1"/>
  <c r="BR72" i="1" s="1"/>
  <c r="ID71" i="1"/>
  <c r="BT70" i="1"/>
  <c r="BQ60" i="1"/>
  <c r="IB60" i="1"/>
  <c r="BR59" i="1"/>
  <c r="O57" i="1"/>
  <c r="BT57" i="1" s="1"/>
  <c r="IC59" i="1"/>
  <c r="N58" i="1"/>
  <c r="ID37" i="1"/>
  <c r="N38" i="1" s="1"/>
  <c r="BQ39" i="1"/>
  <c r="BT36" i="1"/>
  <c r="BS37" i="1"/>
  <c r="IB39" i="1"/>
  <c r="IE36" i="1"/>
  <c r="FQ4" i="1"/>
  <c r="HU4" i="1" s="1"/>
  <c r="KC4" i="1"/>
  <c r="IA12" i="1"/>
  <c r="HZ12" i="1" s="1"/>
  <c r="HY12" i="1" s="1"/>
  <c r="HX12" i="1" s="1"/>
  <c r="FW13" i="1"/>
  <c r="ID8" i="1"/>
  <c r="M10" i="1"/>
  <c r="BS8" i="1"/>
  <c r="L11" i="1"/>
  <c r="DL4" i="1"/>
  <c r="IE79" i="1" l="1"/>
  <c r="IE80" i="1" s="1"/>
  <c r="N72" i="1"/>
  <c r="BS72" i="1" s="1"/>
  <c r="IC72" i="1"/>
  <c r="IC73" i="1" s="1"/>
  <c r="O71" i="1"/>
  <c r="L61" i="1"/>
  <c r="M60" i="1"/>
  <c r="BS58" i="1"/>
  <c r="IE57" i="1"/>
  <c r="ID58" i="1"/>
  <c r="N59" i="1" s="1"/>
  <c r="ID38" i="1"/>
  <c r="L40" i="1"/>
  <c r="O37" i="1"/>
  <c r="IE37" i="1" s="1"/>
  <c r="BS38" i="1"/>
  <c r="M39" i="1"/>
  <c r="BR39" i="1"/>
  <c r="FW14" i="1"/>
  <c r="IA13" i="1"/>
  <c r="HZ13" i="1" s="1"/>
  <c r="HY13" i="1" s="1"/>
  <c r="HX13" i="1" s="1"/>
  <c r="BQ11" i="1"/>
  <c r="BR10" i="1"/>
  <c r="IB11" i="1"/>
  <c r="O8" i="1"/>
  <c r="BT8" i="1" s="1"/>
  <c r="N9" i="1"/>
  <c r="IC10" i="1"/>
  <c r="BH4" i="1"/>
  <c r="DK4" i="1" s="1"/>
  <c r="ID72" i="1" l="1"/>
  <c r="ID73" i="1" s="1"/>
  <c r="IE71" i="1"/>
  <c r="O72" i="1"/>
  <c r="BT72" i="1" s="1"/>
  <c r="BT71" i="1"/>
  <c r="ID59" i="1"/>
  <c r="BR60" i="1"/>
  <c r="BS59" i="1"/>
  <c r="BQ61" i="1"/>
  <c r="O58" i="1"/>
  <c r="BT58" i="1" s="1"/>
  <c r="IB61" i="1"/>
  <c r="IC60" i="1"/>
  <c r="N39" i="1"/>
  <c r="BS39" i="1" s="1"/>
  <c r="BQ40" i="1"/>
  <c r="IC39" i="1"/>
  <c r="IB40" i="1"/>
  <c r="O38" i="1"/>
  <c r="BT37" i="1"/>
  <c r="IA14" i="1"/>
  <c r="HZ14" i="1" s="1"/>
  <c r="HY14" i="1" s="1"/>
  <c r="HX14" i="1" s="1"/>
  <c r="FW15" i="1"/>
  <c r="FP4" i="1"/>
  <c r="HT4" i="1" s="1"/>
  <c r="KB4" i="1"/>
  <c r="M11" i="1"/>
  <c r="IC11" i="1" s="1"/>
  <c r="BS9" i="1"/>
  <c r="ID9" i="1"/>
  <c r="N10" i="1" s="1"/>
  <c r="BS10" i="1" s="1"/>
  <c r="IE8" i="1"/>
  <c r="L12" i="1"/>
  <c r="IB12" i="1" s="1"/>
  <c r="BG4" i="1"/>
  <c r="ID39" i="1" l="1"/>
  <c r="IE58" i="1"/>
  <c r="O59" i="1" s="1"/>
  <c r="IE59" i="1" s="1"/>
  <c r="IE72" i="1"/>
  <c r="IE73" i="1" s="1"/>
  <c r="N60" i="1"/>
  <c r="BS60" i="1" s="1"/>
  <c r="L62" i="1"/>
  <c r="M61" i="1"/>
  <c r="BR61" i="1" s="1"/>
  <c r="L41" i="1"/>
  <c r="IB41" i="1" s="1"/>
  <c r="M40" i="1"/>
  <c r="IC40" i="1" s="1"/>
  <c r="BT38" i="1"/>
  <c r="IE38" i="1"/>
  <c r="BR11" i="1"/>
  <c r="FO4" i="1"/>
  <c r="HS4" i="1" s="1"/>
  <c r="KA4" i="1"/>
  <c r="IA15" i="1"/>
  <c r="HZ15" i="1" s="1"/>
  <c r="HY15" i="1" s="1"/>
  <c r="HX15" i="1" s="1"/>
  <c r="FW16" i="1"/>
  <c r="L13" i="1"/>
  <c r="BQ12" i="1"/>
  <c r="O9" i="1"/>
  <c r="IE9" i="1" s="1"/>
  <c r="O10" i="1" s="1"/>
  <c r="ID10" i="1"/>
  <c r="DJ4" i="1"/>
  <c r="BT59" i="1" l="1"/>
  <c r="BR40" i="1"/>
  <c r="N40" i="1" s="1"/>
  <c r="ID40" i="1" s="1"/>
  <c r="BT9" i="1"/>
  <c r="ID60" i="1"/>
  <c r="N61" i="1" s="1"/>
  <c r="BS61" i="1" s="1"/>
  <c r="O60" i="1"/>
  <c r="IC61" i="1"/>
  <c r="BQ62" i="1"/>
  <c r="IB62" i="1"/>
  <c r="IB63" i="1" s="1"/>
  <c r="O39" i="1"/>
  <c r="L42" i="1"/>
  <c r="BQ41" i="1"/>
  <c r="FW17" i="1"/>
  <c r="IA16" i="1"/>
  <c r="HZ16" i="1" s="1"/>
  <c r="HY16" i="1" s="1"/>
  <c r="HX16" i="1" s="1"/>
  <c r="IE10" i="1"/>
  <c r="BT10" i="1"/>
  <c r="BQ13" i="1"/>
  <c r="M12" i="1"/>
  <c r="N11" i="1"/>
  <c r="IB13" i="1"/>
  <c r="BF4" i="1"/>
  <c r="DI4" i="1" s="1"/>
  <c r="ID61" i="1" l="1"/>
  <c r="BT60" i="1"/>
  <c r="IE60" i="1"/>
  <c r="M62" i="1"/>
  <c r="BR62" i="1" s="1"/>
  <c r="BQ42" i="1"/>
  <c r="BS40" i="1"/>
  <c r="IB42" i="1"/>
  <c r="BT39" i="1"/>
  <c r="M41" i="1"/>
  <c r="BR41" i="1" s="1"/>
  <c r="IE39" i="1"/>
  <c r="IA17" i="1"/>
  <c r="HZ17" i="1" s="1"/>
  <c r="HY17" i="1" s="1"/>
  <c r="HX17" i="1" s="1"/>
  <c r="FW18" i="1"/>
  <c r="FN4" i="1"/>
  <c r="HR4" i="1" s="1"/>
  <c r="JZ4" i="1"/>
  <c r="BS11" i="1"/>
  <c r="IC12" i="1"/>
  <c r="M13" i="1" s="1"/>
  <c r="ID11" i="1"/>
  <c r="L14" i="1"/>
  <c r="BR12" i="1"/>
  <c r="BE4" i="1"/>
  <c r="IC62" i="1" l="1"/>
  <c r="IC63" i="1" s="1"/>
  <c r="N62" i="1"/>
  <c r="ID62" i="1" s="1"/>
  <c r="ID63" i="1" s="1"/>
  <c r="O61" i="1"/>
  <c r="IE61" i="1" s="1"/>
  <c r="N41" i="1"/>
  <c r="ID41" i="1" s="1"/>
  <c r="IC41" i="1"/>
  <c r="L43" i="1"/>
  <c r="IB43" i="1" s="1"/>
  <c r="O40" i="1"/>
  <c r="BT40" i="1" s="1"/>
  <c r="FM4" i="1"/>
  <c r="HQ4" i="1" s="1"/>
  <c r="JY4" i="1"/>
  <c r="FW19" i="1"/>
  <c r="IA18" i="1"/>
  <c r="HZ18" i="1" s="1"/>
  <c r="HY18" i="1" s="1"/>
  <c r="HX18" i="1" s="1"/>
  <c r="BQ14" i="1"/>
  <c r="O11" i="1"/>
  <c r="N12" i="1"/>
  <c r="BS12" i="1" s="1"/>
  <c r="IB14" i="1"/>
  <c r="IC13" i="1"/>
  <c r="BR13" i="1"/>
  <c r="DH4" i="1"/>
  <c r="BS62" i="1" l="1"/>
  <c r="O62" i="1" s="1"/>
  <c r="BT62" i="1" s="1"/>
  <c r="BT61" i="1"/>
  <c r="BQ43" i="1"/>
  <c r="L44" i="1"/>
  <c r="IB44" i="1" s="1"/>
  <c r="BS41" i="1"/>
  <c r="M42" i="1"/>
  <c r="IE40" i="1"/>
  <c r="ID12" i="1"/>
  <c r="N13" i="1" s="1"/>
  <c r="BS13" i="1" s="1"/>
  <c r="IA19" i="1"/>
  <c r="HZ19" i="1" s="1"/>
  <c r="HY19" i="1" s="1"/>
  <c r="HX19" i="1" s="1"/>
  <c r="FW20" i="1"/>
  <c r="IE11" i="1"/>
  <c r="M14" i="1"/>
  <c r="IC14" i="1" s="1"/>
  <c r="L15" i="1"/>
  <c r="IB15" i="1" s="1"/>
  <c r="BT11" i="1"/>
  <c r="BD4" i="1"/>
  <c r="IE62" i="1" l="1"/>
  <c r="IE63" i="1" s="1"/>
  <c r="L45" i="1"/>
  <c r="IB45" i="1" s="1"/>
  <c r="BR42" i="1"/>
  <c r="O41" i="1"/>
  <c r="IE41" i="1" s="1"/>
  <c r="IC42" i="1"/>
  <c r="BQ44" i="1"/>
  <c r="FL4" i="1"/>
  <c r="HP4" i="1" s="1"/>
  <c r="JX4" i="1"/>
  <c r="ID13" i="1"/>
  <c r="FW21" i="1"/>
  <c r="IA20" i="1"/>
  <c r="HZ20" i="1" s="1"/>
  <c r="HY20" i="1" s="1"/>
  <c r="HX20" i="1" s="1"/>
  <c r="L16" i="1"/>
  <c r="BQ15" i="1"/>
  <c r="O12" i="1"/>
  <c r="BR14" i="1"/>
  <c r="DG4" i="1"/>
  <c r="BC4" i="1" s="1"/>
  <c r="BT41" i="1" l="1"/>
  <c r="L46" i="1"/>
  <c r="N42" i="1"/>
  <c r="BS42" i="1" s="1"/>
  <c r="M43" i="1"/>
  <c r="IC43" i="1" s="1"/>
  <c r="BQ45" i="1"/>
  <c r="FK4" i="1"/>
  <c r="HO4" i="1" s="1"/>
  <c r="JW4" i="1"/>
  <c r="FW22" i="1"/>
  <c r="IA21" i="1"/>
  <c r="HZ21" i="1" s="1"/>
  <c r="HY21" i="1" s="1"/>
  <c r="HX21" i="1" s="1"/>
  <c r="BT12" i="1"/>
  <c r="M15" i="1"/>
  <c r="BR15" i="1" s="1"/>
  <c r="BQ16" i="1"/>
  <c r="IB16" i="1"/>
  <c r="N14" i="1"/>
  <c r="BS14" i="1" s="1"/>
  <c r="IE12" i="1"/>
  <c r="DF4" i="1"/>
  <c r="M44" i="1" l="1"/>
  <c r="BQ46" i="1"/>
  <c r="IB46" i="1"/>
  <c r="O42" i="1"/>
  <c r="IE42" i="1" s="1"/>
  <c r="BR43" i="1"/>
  <c r="ID42" i="1"/>
  <c r="IA22" i="1"/>
  <c r="HZ22" i="1" s="1"/>
  <c r="HY22" i="1" s="1"/>
  <c r="HX22" i="1" s="1"/>
  <c r="FW23" i="1"/>
  <c r="L17" i="1"/>
  <c r="O13" i="1"/>
  <c r="ID14" i="1"/>
  <c r="N15" i="1" s="1"/>
  <c r="IC15" i="1"/>
  <c r="M16" i="1" s="1"/>
  <c r="BR16" i="1" s="1"/>
  <c r="BB4" i="1"/>
  <c r="BT42" i="1" l="1"/>
  <c r="N43" i="1"/>
  <c r="BS43" i="1" s="1"/>
  <c r="L47" i="1"/>
  <c r="BR44" i="1"/>
  <c r="IC44" i="1"/>
  <c r="FJ4" i="1"/>
  <c r="HN4" i="1" s="1"/>
  <c r="JV4" i="1"/>
  <c r="FW24" i="1"/>
  <c r="IA23" i="1"/>
  <c r="HZ23" i="1" s="1"/>
  <c r="HY23" i="1" s="1"/>
  <c r="HX23" i="1" s="1"/>
  <c r="BS15" i="1"/>
  <c r="BQ17" i="1"/>
  <c r="ID15" i="1"/>
  <c r="N16" i="1" s="1"/>
  <c r="BS16" i="1" s="1"/>
  <c r="IC16" i="1"/>
  <c r="IB17" i="1"/>
  <c r="BT13" i="1"/>
  <c r="IE13" i="1"/>
  <c r="DE4" i="1"/>
  <c r="BA4" i="1" s="1"/>
  <c r="O43" i="1" l="1"/>
  <c r="IE43" i="1" s="1"/>
  <c r="M45" i="1"/>
  <c r="IC45" i="1" s="1"/>
  <c r="ID43" i="1"/>
  <c r="N44" i="1" s="1"/>
  <c r="BS44" i="1" s="1"/>
  <c r="BQ47" i="1"/>
  <c r="IB47" i="1"/>
  <c r="FI4" i="1"/>
  <c r="HM4" i="1" s="1"/>
  <c r="JU4" i="1"/>
  <c r="FW25" i="1"/>
  <c r="IA24" i="1"/>
  <c r="HZ24" i="1" s="1"/>
  <c r="HY24" i="1" s="1"/>
  <c r="HX24" i="1" s="1"/>
  <c r="L18" i="1"/>
  <c r="O14" i="1"/>
  <c r="IE14" i="1" s="1"/>
  <c r="ID16" i="1"/>
  <c r="M17" i="1"/>
  <c r="IC17" i="1" s="1"/>
  <c r="DD4" i="1"/>
  <c r="BT43" i="1" l="1"/>
  <c r="O44" i="1"/>
  <c r="BT44" i="1" s="1"/>
  <c r="L48" i="1"/>
  <c r="BR45" i="1"/>
  <c r="M46" i="1"/>
  <c r="IC46" i="1" s="1"/>
  <c r="M47" i="1" s="1"/>
  <c r="ID44" i="1"/>
  <c r="IA25" i="1"/>
  <c r="HZ25" i="1" s="1"/>
  <c r="HY25" i="1" s="1"/>
  <c r="HX25" i="1" s="1"/>
  <c r="FW26" i="1"/>
  <c r="O15" i="1"/>
  <c r="BQ18" i="1"/>
  <c r="BR17" i="1"/>
  <c r="IB18" i="1"/>
  <c r="BT14" i="1"/>
  <c r="AZ4" i="1"/>
  <c r="DC4" i="1" s="1"/>
  <c r="IE44" i="1" l="1"/>
  <c r="BR47" i="1"/>
  <c r="BR46" i="1"/>
  <c r="IC47" i="1"/>
  <c r="BQ48" i="1"/>
  <c r="N45" i="1"/>
  <c r="IB48" i="1"/>
  <c r="FW27" i="1"/>
  <c r="IA26" i="1"/>
  <c r="HZ26" i="1" s="1"/>
  <c r="HY26" i="1" s="1"/>
  <c r="HX26" i="1" s="1"/>
  <c r="FH4" i="1"/>
  <c r="HL4" i="1" s="1"/>
  <c r="JT4" i="1"/>
  <c r="M18" i="1"/>
  <c r="BR18" i="1" s="1"/>
  <c r="BT15" i="1"/>
  <c r="N17" i="1"/>
  <c r="BS17" i="1" s="1"/>
  <c r="IE15" i="1"/>
  <c r="L19" i="1"/>
  <c r="IB19" i="1" s="1"/>
  <c r="AY4" i="1"/>
  <c r="L49" i="1" l="1"/>
  <c r="IB49" i="1" s="1"/>
  <c r="IB50" i="1" s="1"/>
  <c r="M48" i="1"/>
  <c r="IC48" i="1" s="1"/>
  <c r="BS45" i="1"/>
  <c r="ID45" i="1"/>
  <c r="N46" i="1" s="1"/>
  <c r="FG4" i="1"/>
  <c r="HK4" i="1" s="1"/>
  <c r="JS4" i="1"/>
  <c r="IA27" i="1"/>
  <c r="HZ27" i="1" s="1"/>
  <c r="HY27" i="1" s="1"/>
  <c r="HX27" i="1" s="1"/>
  <c r="FW28" i="1"/>
  <c r="IC18" i="1"/>
  <c r="L20" i="1"/>
  <c r="IB20" i="1" s="1"/>
  <c r="BQ19" i="1"/>
  <c r="ID17" i="1"/>
  <c r="O16" i="1"/>
  <c r="DB4" i="1"/>
  <c r="BR48" i="1" l="1"/>
  <c r="BS46" i="1"/>
  <c r="BQ49" i="1"/>
  <c r="ID46" i="1"/>
  <c r="O45" i="1"/>
  <c r="IA28" i="1"/>
  <c r="HZ28" i="1" s="1"/>
  <c r="HY28" i="1" s="1"/>
  <c r="HX28" i="1" s="1"/>
  <c r="FW29" i="1"/>
  <c r="L21" i="1"/>
  <c r="BQ20" i="1"/>
  <c r="M19" i="1"/>
  <c r="BR19" i="1" s="1"/>
  <c r="BT16" i="1"/>
  <c r="IE16" i="1"/>
  <c r="N18" i="1"/>
  <c r="AX4" i="1"/>
  <c r="IE45" i="1" l="1"/>
  <c r="O46" i="1" s="1"/>
  <c r="BT45" i="1"/>
  <c r="M49" i="1"/>
  <c r="N47" i="1"/>
  <c r="ID47" i="1" s="1"/>
  <c r="FF4" i="1"/>
  <c r="HJ4" i="1" s="1"/>
  <c r="JR4" i="1"/>
  <c r="IA29" i="1"/>
  <c r="HZ29" i="1" s="1"/>
  <c r="HY29" i="1" s="1"/>
  <c r="HX29" i="1" s="1"/>
  <c r="FW30" i="1"/>
  <c r="IA30" i="1" s="1"/>
  <c r="HZ30" i="1" s="1"/>
  <c r="HY30" i="1" s="1"/>
  <c r="HX30" i="1" s="1"/>
  <c r="BQ21" i="1"/>
  <c r="BS18" i="1"/>
  <c r="IB21" i="1"/>
  <c r="O17" i="1"/>
  <c r="IC19" i="1"/>
  <c r="M20" i="1" s="1"/>
  <c r="ID18" i="1"/>
  <c r="N19" i="1" s="1"/>
  <c r="BS19" i="1" s="1"/>
  <c r="DA4" i="1"/>
  <c r="AW4" i="1"/>
  <c r="IE46" i="1" l="1"/>
  <c r="BS47" i="1"/>
  <c r="BT46" i="1"/>
  <c r="IC49" i="1"/>
  <c r="IC50" i="1" s="1"/>
  <c r="N48" i="1"/>
  <c r="BR49" i="1"/>
  <c r="FE4" i="1"/>
  <c r="HI4" i="1" s="1"/>
  <c r="JQ4" i="1"/>
  <c r="BR20" i="1"/>
  <c r="BT17" i="1"/>
  <c r="ID19" i="1"/>
  <c r="IE17" i="1"/>
  <c r="IC20" i="1"/>
  <c r="M21" i="1" s="1"/>
  <c r="L22" i="1"/>
  <c r="CZ4" i="1"/>
  <c r="BS48" i="1" l="1"/>
  <c r="ID48" i="1"/>
  <c r="O47" i="1"/>
  <c r="IE47" i="1" s="1"/>
  <c r="BR21" i="1"/>
  <c r="BQ22" i="1"/>
  <c r="IB22" i="1"/>
  <c r="N20" i="1"/>
  <c r="ID20" i="1" s="1"/>
  <c r="IC21" i="1"/>
  <c r="O18" i="1"/>
  <c r="AV4" i="1"/>
  <c r="BT47" i="1" l="1"/>
  <c r="N49" i="1"/>
  <c r="O48" i="1"/>
  <c r="BT48" i="1" s="1"/>
  <c r="BS20" i="1"/>
  <c r="FD4" i="1"/>
  <c r="HH4" i="1" s="1"/>
  <c r="JP4" i="1"/>
  <c r="M22" i="1"/>
  <c r="IC22" i="1" s="1"/>
  <c r="N21" i="1"/>
  <c r="BS21" i="1" s="1"/>
  <c r="L23" i="1"/>
  <c r="BT18" i="1"/>
  <c r="IE18" i="1"/>
  <c r="CY4" i="1"/>
  <c r="BS49" i="1" l="1"/>
  <c r="ID49" i="1"/>
  <c r="ID50" i="1" s="1"/>
  <c r="IE48" i="1"/>
  <c r="BR22" i="1"/>
  <c r="ID21" i="1"/>
  <c r="O19" i="1"/>
  <c r="BQ23" i="1"/>
  <c r="IB23" i="1"/>
  <c r="AU4" i="1"/>
  <c r="N22" i="1" l="1"/>
  <c r="BS22" i="1" s="1"/>
  <c r="O49" i="1"/>
  <c r="BT49" i="1" s="1"/>
  <c r="FC4" i="1"/>
  <c r="HG4" i="1" s="1"/>
  <c r="JO4" i="1"/>
  <c r="L24" i="1"/>
  <c r="IB24" i="1" s="1"/>
  <c r="M23" i="1"/>
  <c r="BR23" i="1" s="1"/>
  <c r="BT19" i="1"/>
  <c r="IE19" i="1"/>
  <c r="CX4" i="1"/>
  <c r="ID22" i="1" l="1"/>
  <c r="IE49" i="1"/>
  <c r="IE50" i="1" s="1"/>
  <c r="L25" i="1"/>
  <c r="IC23" i="1"/>
  <c r="BQ24" i="1"/>
  <c r="N23" i="1"/>
  <c r="ID23" i="1" s="1"/>
  <c r="O20" i="1"/>
  <c r="IE20" i="1" s="1"/>
  <c r="AT4" i="1"/>
  <c r="CW4" i="1" s="1"/>
  <c r="FB4" i="1" l="1"/>
  <c r="HF4" i="1" s="1"/>
  <c r="JN4" i="1"/>
  <c r="BS23" i="1"/>
  <c r="O21" i="1"/>
  <c r="IE21" i="1" s="1"/>
  <c r="M24" i="1"/>
  <c r="BR24" i="1" s="1"/>
  <c r="BQ25" i="1"/>
  <c r="BT20" i="1"/>
  <c r="IB25" i="1"/>
  <c r="AS4" i="1"/>
  <c r="FA4" i="1" l="1"/>
  <c r="HE4" i="1" s="1"/>
  <c r="JM4" i="1"/>
  <c r="BT21" i="1"/>
  <c r="O22" i="1"/>
  <c r="IE22" i="1" s="1"/>
  <c r="N24" i="1"/>
  <c r="ID24" i="1" s="1"/>
  <c r="IC24" i="1"/>
  <c r="M25" i="1" s="1"/>
  <c r="L26" i="1"/>
  <c r="IB26" i="1" s="1"/>
  <c r="CV4" i="1"/>
  <c r="BQ26" i="1" l="1"/>
  <c r="L27" i="1"/>
  <c r="IB27" i="1" s="1"/>
  <c r="BT22" i="1"/>
  <c r="BR25" i="1"/>
  <c r="BS24" i="1"/>
  <c r="IC25" i="1"/>
  <c r="O23" i="1"/>
  <c r="IE23" i="1" s="1"/>
  <c r="AR4" i="1"/>
  <c r="EZ4" i="1" l="1"/>
  <c r="HD4" i="1" s="1"/>
  <c r="JL4" i="1"/>
  <c r="BQ27" i="1"/>
  <c r="BT23" i="1"/>
  <c r="O24" i="1"/>
  <c r="IE24" i="1" s="1"/>
  <c r="L28" i="1"/>
  <c r="IB28" i="1" s="1"/>
  <c r="M26" i="1"/>
  <c r="N25" i="1"/>
  <c r="CU4" i="1"/>
  <c r="BT24" i="1" l="1"/>
  <c r="L29" i="1"/>
  <c r="IB29" i="1" s="1"/>
  <c r="IB30" i="1" s="1"/>
  <c r="ID25" i="1"/>
  <c r="BS25" i="1"/>
  <c r="IC26" i="1"/>
  <c r="BR26" i="1"/>
  <c r="BQ28" i="1"/>
  <c r="AQ4" i="1"/>
  <c r="EY4" i="1" l="1"/>
  <c r="HC4" i="1" s="1"/>
  <c r="JK4" i="1"/>
  <c r="N26" i="1"/>
  <c r="ID26" i="1" s="1"/>
  <c r="O25" i="1"/>
  <c r="BT25" i="1" s="1"/>
  <c r="M27" i="1"/>
  <c r="BQ29" i="1"/>
  <c r="CT4" i="1"/>
  <c r="BR27" i="1" l="1"/>
  <c r="IC27" i="1"/>
  <c r="IE25" i="1"/>
  <c r="BS26" i="1"/>
  <c r="AP4" i="1"/>
  <c r="EX4" i="1" l="1"/>
  <c r="HB4" i="1" s="1"/>
  <c r="JJ4" i="1"/>
  <c r="M28" i="1"/>
  <c r="IC28" i="1" s="1"/>
  <c r="O26" i="1"/>
  <c r="BT26" i="1" s="1"/>
  <c r="N27" i="1"/>
  <c r="BS27" i="1" s="1"/>
  <c r="CS4" i="1"/>
  <c r="IE26" i="1" l="1"/>
  <c r="O27" i="1" s="1"/>
  <c r="IE27" i="1" s="1"/>
  <c r="BR28" i="1"/>
  <c r="M29" i="1"/>
  <c r="IC29" i="1" s="1"/>
  <c r="IC30" i="1" s="1"/>
  <c r="ID27" i="1"/>
  <c r="AO4" i="1"/>
  <c r="EW4" i="1" l="1"/>
  <c r="HA4" i="1" s="1"/>
  <c r="JI4" i="1"/>
  <c r="BT27" i="1"/>
  <c r="BR29" i="1"/>
  <c r="N28" i="1"/>
  <c r="ID28" i="1" s="1"/>
  <c r="CR4" i="1"/>
  <c r="BS28" i="1" l="1"/>
  <c r="O28" i="1" s="1"/>
  <c r="IE28" i="1" s="1"/>
  <c r="N29" i="1"/>
  <c r="BS29" i="1" s="1"/>
  <c r="AN4" i="1"/>
  <c r="CQ4" i="1" s="1"/>
  <c r="EV4" i="1" l="1"/>
  <c r="GZ4" i="1" s="1"/>
  <c r="JH4" i="1"/>
  <c r="O29" i="1"/>
  <c r="BT29" i="1" s="1"/>
  <c r="ID29" i="1"/>
  <c r="ID30" i="1" s="1"/>
  <c r="BT28" i="1"/>
  <c r="AM4" i="1"/>
  <c r="EU4" i="1" l="1"/>
  <c r="GY4" i="1" s="1"/>
  <c r="JG4" i="1"/>
  <c r="IE29" i="1"/>
  <c r="IE30" i="1" s="1"/>
  <c r="CP4" i="1"/>
  <c r="AL4" i="1" l="1"/>
  <c r="ET4" i="1" l="1"/>
  <c r="JF4" i="1"/>
  <c r="CO4" i="1"/>
  <c r="GX4" i="1" l="1"/>
  <c r="AK4" i="1"/>
  <c r="ES4" i="1" l="1"/>
  <c r="JE4" i="1"/>
  <c r="CN4" i="1"/>
  <c r="GW4" i="1" l="1"/>
  <c r="AJ4" i="1"/>
  <c r="CM4" i="1" s="1"/>
  <c r="ER4" i="1" l="1"/>
  <c r="JD4" i="1"/>
  <c r="AI4" i="1"/>
  <c r="EQ4" i="1" l="1"/>
  <c r="JC4" i="1"/>
  <c r="GV4" i="1"/>
  <c r="CL4" i="1"/>
  <c r="GU4" i="1" l="1"/>
  <c r="AH4" i="1"/>
  <c r="EP4" i="1" l="1"/>
  <c r="JB4" i="1"/>
  <c r="CK4" i="1"/>
  <c r="AG4" i="1" s="1"/>
  <c r="EO4" i="1" l="1"/>
  <c r="JA4" i="1"/>
  <c r="GT4" i="1"/>
  <c r="CJ4" i="1"/>
  <c r="GS4" i="1" l="1"/>
  <c r="AF4" i="1"/>
  <c r="EN4" i="1" l="1"/>
  <c r="IZ4" i="1"/>
  <c r="CI4" i="1"/>
  <c r="GR4" i="1" l="1"/>
  <c r="AE4" i="1"/>
  <c r="EM4" i="1" l="1"/>
  <c r="IY4" i="1"/>
  <c r="CH4" i="1"/>
  <c r="GQ4" i="1" l="1"/>
  <c r="AD4" i="1"/>
  <c r="CG4" i="1" s="1"/>
  <c r="EL4" i="1" l="1"/>
  <c r="IX4" i="1"/>
  <c r="AC4" i="1"/>
  <c r="GP4" i="1" l="1"/>
  <c r="GO4" i="1" s="1"/>
  <c r="GN4" i="1" s="1"/>
  <c r="GM4" i="1" s="1"/>
  <c r="GL4" i="1" s="1"/>
  <c r="GK4" i="1" s="1"/>
  <c r="GJ4" i="1" s="1"/>
  <c r="GI4" i="1" s="1"/>
  <c r="GH4" i="1" s="1"/>
  <c r="GG4" i="1" s="1"/>
  <c r="GF4" i="1" s="1"/>
  <c r="GE4" i="1" s="1"/>
  <c r="GD4" i="1" s="1"/>
  <c r="GC4" i="1" s="1"/>
  <c r="GB4" i="1" s="1"/>
  <c r="GA4" i="1" s="1"/>
  <c r="FZ4" i="1" s="1"/>
  <c r="FY4" i="1" s="1"/>
  <c r="FX4" i="1" s="1"/>
  <c r="D4" i="1" s="1"/>
  <c r="EK4" i="1"/>
  <c r="IW4" i="1"/>
  <c r="CF4" i="1"/>
  <c r="AB4" i="1" l="1"/>
  <c r="CE4" i="1" l="1"/>
  <c r="AA4" i="1" s="1"/>
  <c r="IU4" i="1" s="1"/>
  <c r="IV4" i="1"/>
  <c r="EJ4" i="1"/>
  <c r="EI4" i="1" l="1"/>
  <c r="CD4" i="1"/>
  <c r="Z4" i="1" l="1"/>
  <c r="IT4" i="1" s="1"/>
  <c r="EH4" i="1" l="1"/>
  <c r="CC4" i="1"/>
  <c r="Y4" i="1" l="1"/>
  <c r="IS4" i="1" s="1"/>
  <c r="EG4" i="1" l="1"/>
  <c r="CB4" i="1"/>
  <c r="X4" i="1" l="1"/>
  <c r="IR4" i="1" s="1"/>
  <c r="EF4" i="1" l="1"/>
  <c r="CA4" i="1"/>
  <c r="W4" i="1" l="1"/>
  <c r="IQ4" i="1" s="1"/>
  <c r="EE4" i="1" l="1"/>
  <c r="BZ4" i="1"/>
  <c r="V4" i="1" l="1"/>
  <c r="IP4" i="1" s="1"/>
  <c r="BY4" i="1" l="1"/>
  <c r="U4" i="1" s="1"/>
  <c r="IO4" i="1" s="1"/>
  <c r="ED4" i="1"/>
  <c r="EC4" i="1" l="1"/>
  <c r="BX4" i="1"/>
  <c r="T4" i="1" l="1"/>
  <c r="IN4" i="1" s="1"/>
  <c r="EB4" i="1" l="1"/>
  <c r="BW4" i="1"/>
  <c r="S4" i="1" l="1"/>
  <c r="IM4" i="1" s="1"/>
  <c r="EA4" i="1" l="1"/>
  <c r="BV4" i="1"/>
  <c r="R4" i="1" l="1"/>
  <c r="IL4" i="1" s="1"/>
  <c r="BU4" i="1" l="1"/>
  <c r="Q4" i="1" s="1"/>
  <c r="IK4" i="1" s="1"/>
  <c r="DZ4" i="1"/>
  <c r="DY4" i="1" l="1"/>
  <c r="BT4" i="1"/>
  <c r="P4" i="1" l="1"/>
  <c r="IJ4" i="1" s="1"/>
  <c r="BS4" i="1" l="1"/>
  <c r="O4" i="1"/>
  <c r="II4" i="1" s="1"/>
  <c r="DX4" i="1"/>
  <c r="DW4" i="1" l="1"/>
  <c r="BR4" i="1"/>
  <c r="N4" i="1" l="1"/>
  <c r="IH4" i="1" s="1"/>
  <c r="DV4" i="1" l="1"/>
  <c r="BQ4" i="1"/>
  <c r="M4" i="1" l="1"/>
  <c r="IG4" i="1" s="1"/>
  <c r="DU4" i="1" l="1"/>
  <c r="BP4" i="1"/>
  <c r="L4" i="1" s="1"/>
  <c r="IF4" i="1" s="1"/>
  <c r="P5" i="1" l="1"/>
  <c r="IF5" i="1" s="1"/>
  <c r="P6" i="1" s="1"/>
  <c r="DT4" i="1"/>
  <c r="DT5" i="1" s="1"/>
  <c r="DT6" i="1" s="1"/>
  <c r="DT7" i="1" s="1"/>
  <c r="DT8" i="1" s="1"/>
  <c r="DT9" i="1" s="1"/>
  <c r="DT10" i="1" s="1"/>
  <c r="DT11" i="1" s="1"/>
  <c r="DT12" i="1" s="1"/>
  <c r="DT13" i="1" s="1"/>
  <c r="DT14" i="1" s="1"/>
  <c r="DT15" i="1" s="1"/>
  <c r="DT16" i="1" s="1"/>
  <c r="DT17" i="1" s="1"/>
  <c r="DT18" i="1" s="1"/>
  <c r="DT19" i="1" s="1"/>
  <c r="DT20" i="1" s="1"/>
  <c r="DT21" i="1" s="1"/>
  <c r="DT22" i="1" s="1"/>
  <c r="DT23" i="1" s="1"/>
  <c r="DT24" i="1" s="1"/>
  <c r="DT25" i="1" s="1"/>
  <c r="DT26" i="1" s="1"/>
  <c r="DT27" i="1" s="1"/>
  <c r="DT28" i="1" s="1"/>
  <c r="DT29" i="1" s="1"/>
  <c r="DT30" i="1" s="1"/>
  <c r="G4" i="1"/>
  <c r="I4" i="1" s="1"/>
  <c r="H4" i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IF6" i="1" l="1"/>
  <c r="BU6" i="1"/>
  <c r="BU5" i="1"/>
  <c r="J4" i="1"/>
  <c r="Q5" i="1" l="1"/>
  <c r="BV5" i="1" s="1"/>
  <c r="P7" i="1"/>
  <c r="IF7" i="1" s="1"/>
  <c r="P8" i="1" s="1"/>
  <c r="BU7" i="1" l="1"/>
  <c r="IG5" i="1"/>
  <c r="DU5" i="1"/>
  <c r="R5" i="1"/>
  <c r="IF8" i="1"/>
  <c r="P9" i="1" s="1"/>
  <c r="BU8" i="1"/>
  <c r="IF9" i="1" l="1"/>
  <c r="BU9" i="1"/>
  <c r="Q6" i="1"/>
  <c r="DU6" i="1" s="1"/>
  <c r="IH5" i="1"/>
  <c r="DV5" i="1"/>
  <c r="BW5" i="1"/>
  <c r="P10" i="1" l="1"/>
  <c r="IF10" i="1" s="1"/>
  <c r="S5" i="1"/>
  <c r="BX5" i="1" s="1"/>
  <c r="BV6" i="1"/>
  <c r="IG6" i="1"/>
  <c r="P11" i="1" l="1"/>
  <c r="IF11" i="1" s="1"/>
  <c r="T5" i="1"/>
  <c r="BY5" i="1" s="1"/>
  <c r="R6" i="1"/>
  <c r="BW6" i="1" s="1"/>
  <c r="II5" i="1"/>
  <c r="DW5" i="1"/>
  <c r="BU10" i="1"/>
  <c r="Q7" i="1"/>
  <c r="S6" i="1" l="1"/>
  <c r="BX6" i="1" s="1"/>
  <c r="U5" i="1"/>
  <c r="BZ5" i="1" s="1"/>
  <c r="BV7" i="1"/>
  <c r="DU7" i="1"/>
  <c r="DU8" i="1" s="1"/>
  <c r="IJ5" i="1"/>
  <c r="DX5" i="1"/>
  <c r="IG7" i="1"/>
  <c r="Q8" i="1" s="1"/>
  <c r="DW6" i="1"/>
  <c r="P12" i="1"/>
  <c r="IF12" i="1" s="1"/>
  <c r="DV6" i="1"/>
  <c r="IH6" i="1"/>
  <c r="BU11" i="1"/>
  <c r="II6" i="1" l="1"/>
  <c r="P13" i="1"/>
  <c r="IF13" i="1" s="1"/>
  <c r="IK5" i="1"/>
  <c r="DY5" i="1"/>
  <c r="T6" i="1"/>
  <c r="IJ6" i="1" s="1"/>
  <c r="BU12" i="1"/>
  <c r="V5" i="1"/>
  <c r="IG8" i="1"/>
  <c r="BV8" i="1"/>
  <c r="R7" i="1"/>
  <c r="IH7" i="1" s="1"/>
  <c r="DX6" i="1" l="1"/>
  <c r="DV7" i="1"/>
  <c r="Q9" i="1"/>
  <c r="R8" i="1"/>
  <c r="IL5" i="1"/>
  <c r="DZ5" i="1"/>
  <c r="P14" i="1"/>
  <c r="BU14" i="1" s="1"/>
  <c r="BW7" i="1"/>
  <c r="CA5" i="1"/>
  <c r="BY6" i="1"/>
  <c r="BU13" i="1"/>
  <c r="IF14" i="1" l="1"/>
  <c r="DV8" i="1"/>
  <c r="BW8" i="1"/>
  <c r="S7" i="1"/>
  <c r="P15" i="1"/>
  <c r="BU15" i="1" s="1"/>
  <c r="IH8" i="1"/>
  <c r="U6" i="1"/>
  <c r="BV9" i="1"/>
  <c r="DU9" i="1"/>
  <c r="W5" i="1"/>
  <c r="CB5" i="1" s="1"/>
  <c r="IG9" i="1"/>
  <c r="IF15" i="1" l="1"/>
  <c r="P16" i="1" s="1"/>
  <c r="IF16" i="1" s="1"/>
  <c r="Q10" i="1"/>
  <c r="IG10" i="1" s="1"/>
  <c r="X5" i="1"/>
  <c r="CC5" i="1" s="1"/>
  <c r="Y5" i="1" s="1"/>
  <c r="IM5" i="1"/>
  <c r="EA5" i="1"/>
  <c r="DW7" i="1"/>
  <c r="II7" i="1"/>
  <c r="IK6" i="1"/>
  <c r="DY6" i="1"/>
  <c r="BZ6" i="1"/>
  <c r="BX7" i="1"/>
  <c r="T7" i="1" s="1"/>
  <c r="R9" i="1"/>
  <c r="BU16" i="1" l="1"/>
  <c r="DU10" i="1"/>
  <c r="S8" i="1"/>
  <c r="DW8" i="1" s="1"/>
  <c r="CD5" i="1"/>
  <c r="Z5" i="1" s="1"/>
  <c r="IO5" i="1"/>
  <c r="EC5" i="1"/>
  <c r="DV9" i="1"/>
  <c r="IH9" i="1"/>
  <c r="BW9" i="1"/>
  <c r="BY7" i="1"/>
  <c r="DX7" i="1"/>
  <c r="IJ7" i="1"/>
  <c r="IN5" i="1"/>
  <c r="EB5" i="1"/>
  <c r="V6" i="1"/>
  <c r="P17" i="1"/>
  <c r="BU17" i="1" s="1"/>
  <c r="BV10" i="1"/>
  <c r="R10" i="1" s="1"/>
  <c r="BW10" i="1" s="1"/>
  <c r="Q11" i="1"/>
  <c r="DU11" i="1" s="1"/>
  <c r="IF17" i="1" l="1"/>
  <c r="P18" i="1" s="1"/>
  <c r="BU18" i="1" s="1"/>
  <c r="IG11" i="1"/>
  <c r="Q12" i="1" s="1"/>
  <c r="DU12" i="1" s="1"/>
  <c r="DZ6" i="1"/>
  <c r="IL6" i="1"/>
  <c r="U7" i="1"/>
  <c r="CE5" i="1"/>
  <c r="AA5" i="1" s="1"/>
  <c r="IP5" i="1"/>
  <c r="ED5" i="1"/>
  <c r="IH10" i="1"/>
  <c r="BX8" i="1"/>
  <c r="BV11" i="1"/>
  <c r="CA6" i="1"/>
  <c r="DV10" i="1"/>
  <c r="II8" i="1"/>
  <c r="S9" i="1" s="1"/>
  <c r="IF18" i="1" l="1"/>
  <c r="II9" i="1"/>
  <c r="BX9" i="1"/>
  <c r="DW9" i="1"/>
  <c r="R11" i="1"/>
  <c r="IH11" i="1" s="1"/>
  <c r="T8" i="1"/>
  <c r="BY8" i="1" s="1"/>
  <c r="P19" i="1"/>
  <c r="BU19" i="1" s="1"/>
  <c r="W6" i="1"/>
  <c r="CB6" i="1" s="1"/>
  <c r="CF5" i="1"/>
  <c r="IQ5" i="1"/>
  <c r="EE5" i="1"/>
  <c r="BV12" i="1"/>
  <c r="IK7" i="1"/>
  <c r="DY7" i="1"/>
  <c r="BZ7" i="1"/>
  <c r="IG12" i="1"/>
  <c r="Q13" i="1" s="1"/>
  <c r="DV11" i="1" l="1"/>
  <c r="BW11" i="1"/>
  <c r="U8" i="1"/>
  <c r="BZ8" i="1" s="1"/>
  <c r="R12" i="1"/>
  <c r="BW12" i="1" s="1"/>
  <c r="IG13" i="1"/>
  <c r="BV13" i="1"/>
  <c r="V7" i="1"/>
  <c r="CA7" i="1" s="1"/>
  <c r="DX8" i="1"/>
  <c r="IJ8" i="1"/>
  <c r="AB5" i="1"/>
  <c r="CG5" i="1" s="1"/>
  <c r="AC5" i="1" s="1"/>
  <c r="IF19" i="1"/>
  <c r="DU13" i="1"/>
  <c r="X6" i="1"/>
  <c r="CC6" i="1" s="1"/>
  <c r="IM6" i="1"/>
  <c r="EA6" i="1"/>
  <c r="S10" i="1"/>
  <c r="DV12" i="1" l="1"/>
  <c r="DY8" i="1"/>
  <c r="IK8" i="1"/>
  <c r="W7" i="1"/>
  <c r="EA7" i="1" s="1"/>
  <c r="BX10" i="1"/>
  <c r="CH5" i="1"/>
  <c r="IS5" i="1"/>
  <c r="EG5" i="1"/>
  <c r="Q14" i="1"/>
  <c r="IR5" i="1"/>
  <c r="EF5" i="1"/>
  <c r="DW10" i="1"/>
  <c r="Y6" i="1"/>
  <c r="CD6" i="1" s="1"/>
  <c r="II10" i="1"/>
  <c r="P20" i="1"/>
  <c r="BU20" i="1" s="1"/>
  <c r="DZ7" i="1"/>
  <c r="IL7" i="1"/>
  <c r="EB6" i="1"/>
  <c r="IN6" i="1"/>
  <c r="T9" i="1"/>
  <c r="IH12" i="1"/>
  <c r="R13" i="1" s="1"/>
  <c r="IM7" i="1" l="1"/>
  <c r="CB7" i="1"/>
  <c r="IF20" i="1"/>
  <c r="P21" i="1" s="1"/>
  <c r="BU21" i="1" s="1"/>
  <c r="IH13" i="1"/>
  <c r="BW13" i="1"/>
  <c r="DV13" i="1"/>
  <c r="BY9" i="1"/>
  <c r="Z6" i="1"/>
  <c r="CE6" i="1" s="1"/>
  <c r="AA6" i="1" s="1"/>
  <c r="S11" i="1"/>
  <c r="II11" i="1" s="1"/>
  <c r="BV14" i="1"/>
  <c r="DX9" i="1"/>
  <c r="IG14" i="1"/>
  <c r="V8" i="1"/>
  <c r="CA8" i="1" s="1"/>
  <c r="IJ9" i="1"/>
  <c r="DU14" i="1"/>
  <c r="X7" i="1"/>
  <c r="CC7" i="1" s="1"/>
  <c r="EC6" i="1"/>
  <c r="IO6" i="1"/>
  <c r="AD5" i="1"/>
  <c r="CI5" i="1" s="1"/>
  <c r="AE5" i="1" s="1"/>
  <c r="DW11" i="1" l="1"/>
  <c r="EB7" i="1"/>
  <c r="IL8" i="1"/>
  <c r="IF21" i="1"/>
  <c r="P22" i="1" s="1"/>
  <c r="BU22" i="1" s="1"/>
  <c r="IN7" i="1"/>
  <c r="CJ5" i="1"/>
  <c r="AF5" i="1" s="1"/>
  <c r="IU5" i="1"/>
  <c r="EI5" i="1"/>
  <c r="Y7" i="1"/>
  <c r="EC7" i="1" s="1"/>
  <c r="CF6" i="1"/>
  <c r="IQ6" i="1"/>
  <c r="EE6" i="1"/>
  <c r="S12" i="1"/>
  <c r="IT5" i="1"/>
  <c r="EH5" i="1"/>
  <c r="W8" i="1"/>
  <c r="CB8" i="1" s="1"/>
  <c r="IP6" i="1"/>
  <c r="ED6" i="1"/>
  <c r="R14" i="1"/>
  <c r="BW14" i="1" s="1"/>
  <c r="U9" i="1"/>
  <c r="DZ8" i="1"/>
  <c r="T10" i="1"/>
  <c r="IJ10" i="1" s="1"/>
  <c r="Q15" i="1"/>
  <c r="DU15" i="1" s="1"/>
  <c r="BX11" i="1"/>
  <c r="DW12" i="1" l="1"/>
  <c r="IO7" i="1"/>
  <c r="DX10" i="1"/>
  <c r="CD7" i="1"/>
  <c r="Z7" i="1" s="1"/>
  <c r="CE7" i="1" s="1"/>
  <c r="IF22" i="1"/>
  <c r="DY9" i="1"/>
  <c r="IK9" i="1"/>
  <c r="X8" i="1"/>
  <c r="CC8" i="1" s="1"/>
  <c r="BX12" i="1"/>
  <c r="BV15" i="1"/>
  <c r="BZ9" i="1"/>
  <c r="V9" i="1" s="1"/>
  <c r="P23" i="1"/>
  <c r="BU23" i="1" s="1"/>
  <c r="IM8" i="1"/>
  <c r="EA8" i="1"/>
  <c r="II12" i="1"/>
  <c r="T11" i="1"/>
  <c r="IJ11" i="1" s="1"/>
  <c r="IG15" i="1"/>
  <c r="AB6" i="1"/>
  <c r="CG6" i="1" s="1"/>
  <c r="BY10" i="1"/>
  <c r="IH14" i="1"/>
  <c r="DV14" i="1"/>
  <c r="CK5" i="1"/>
  <c r="AG5" i="1" s="1"/>
  <c r="EJ5" i="1"/>
  <c r="IV5" i="1"/>
  <c r="ED7" i="1" l="1"/>
  <c r="Y8" i="1"/>
  <c r="CD8" i="1" s="1"/>
  <c r="IP7" i="1"/>
  <c r="R15" i="1"/>
  <c r="BW15" i="1" s="1"/>
  <c r="U10" i="1"/>
  <c r="BZ10" i="1" s="1"/>
  <c r="T12" i="1"/>
  <c r="IR6" i="1"/>
  <c r="EF6" i="1"/>
  <c r="Q16" i="1"/>
  <c r="S13" i="1"/>
  <c r="II13" i="1" s="1"/>
  <c r="DX11" i="1"/>
  <c r="AC6" i="1"/>
  <c r="CH6" i="1" s="1"/>
  <c r="CA9" i="1"/>
  <c r="IL9" i="1"/>
  <c r="DZ9" i="1"/>
  <c r="AA7" i="1"/>
  <c r="IN8" i="1"/>
  <c r="EB8" i="1"/>
  <c r="CL5" i="1"/>
  <c r="EK5" i="1"/>
  <c r="IW5" i="1"/>
  <c r="BY11" i="1"/>
  <c r="IF23" i="1"/>
  <c r="Z8" i="1" l="1"/>
  <c r="IP8" i="1" s="1"/>
  <c r="IO8" i="1"/>
  <c r="EC8" i="1"/>
  <c r="IH15" i="1"/>
  <c r="DV15" i="1"/>
  <c r="IK10" i="1"/>
  <c r="U11" i="1" s="1"/>
  <c r="IK11" i="1" s="1"/>
  <c r="DY10" i="1"/>
  <c r="V10" i="1"/>
  <c r="DZ10" i="1" s="1"/>
  <c r="AH5" i="1"/>
  <c r="CM5" i="1" s="1"/>
  <c r="P24" i="1"/>
  <c r="BU24" i="1" s="1"/>
  <c r="AD6" i="1"/>
  <c r="CI6" i="1" s="1"/>
  <c r="BV16" i="1"/>
  <c r="DU16" i="1"/>
  <c r="EE7" i="1"/>
  <c r="IQ7" i="1"/>
  <c r="S14" i="1"/>
  <c r="BX13" i="1"/>
  <c r="DW13" i="1"/>
  <c r="IS6" i="1"/>
  <c r="EG6" i="1"/>
  <c r="IG16" i="1"/>
  <c r="CE8" i="1"/>
  <c r="ED8" i="1"/>
  <c r="DX12" i="1"/>
  <c r="BY12" i="1"/>
  <c r="W9" i="1"/>
  <c r="CB9" i="1" s="1"/>
  <c r="X9" i="1" s="1"/>
  <c r="CC9" i="1" s="1"/>
  <c r="Y9" i="1" s="1"/>
  <c r="CD9" i="1" s="1"/>
  <c r="CF7" i="1"/>
  <c r="IJ12" i="1"/>
  <c r="IL10" i="1" l="1"/>
  <c r="R16" i="1"/>
  <c r="BW16" i="1" s="1"/>
  <c r="IF24" i="1"/>
  <c r="P25" i="1" s="1"/>
  <c r="BU25" i="1" s="1"/>
  <c r="BZ11" i="1"/>
  <c r="DY11" i="1"/>
  <c r="DW14" i="1"/>
  <c r="AE6" i="1"/>
  <c r="CJ6" i="1" s="1"/>
  <c r="EB9" i="1"/>
  <c r="BX14" i="1"/>
  <c r="IN9" i="1"/>
  <c r="AI5" i="1"/>
  <c r="CN5" i="1" s="1"/>
  <c r="Z9" i="1"/>
  <c r="IP9" i="1" s="1"/>
  <c r="IO9" i="1"/>
  <c r="AA8" i="1"/>
  <c r="IQ8" i="1" s="1"/>
  <c r="II14" i="1"/>
  <c r="IF25" i="1"/>
  <c r="EL5" i="1"/>
  <c r="IX5" i="1"/>
  <c r="EC9" i="1"/>
  <c r="IM9" i="1"/>
  <c r="EA9" i="1"/>
  <c r="EH6" i="1"/>
  <c r="IT6" i="1"/>
  <c r="AB7" i="1"/>
  <c r="T13" i="1"/>
  <c r="IJ13" i="1" s="1"/>
  <c r="U12" i="1"/>
  <c r="Q17" i="1"/>
  <c r="CA10" i="1"/>
  <c r="IH16" i="1" l="1"/>
  <c r="V11" i="1"/>
  <c r="DZ11" i="1" s="1"/>
  <c r="DV16" i="1"/>
  <c r="DY12" i="1"/>
  <c r="EE8" i="1"/>
  <c r="BZ12" i="1"/>
  <c r="IK12" i="1"/>
  <c r="CF8" i="1"/>
  <c r="AF6" i="1"/>
  <c r="CK6" i="1" s="1"/>
  <c r="EF7" i="1"/>
  <c r="IR7" i="1"/>
  <c r="S15" i="1"/>
  <c r="II15" i="1" s="1"/>
  <c r="AJ5" i="1"/>
  <c r="CO5" i="1" s="1"/>
  <c r="T14" i="1"/>
  <c r="IJ14" i="1" s="1"/>
  <c r="CG7" i="1"/>
  <c r="BV17" i="1"/>
  <c r="IY5" i="1"/>
  <c r="EM5" i="1"/>
  <c r="CA11" i="1"/>
  <c r="BY13" i="1"/>
  <c r="CE9" i="1"/>
  <c r="W10" i="1"/>
  <c r="IM10" i="1" s="1"/>
  <c r="IG17" i="1"/>
  <c r="Q18" i="1" s="1"/>
  <c r="P26" i="1"/>
  <c r="BU26" i="1" s="1"/>
  <c r="DX13" i="1"/>
  <c r="DU17" i="1"/>
  <c r="ED9" i="1"/>
  <c r="EI6" i="1"/>
  <c r="IU6" i="1"/>
  <c r="AB8" i="1" l="1"/>
  <c r="CG8" i="1" s="1"/>
  <c r="IL11" i="1"/>
  <c r="V12" i="1"/>
  <c r="CA12" i="1" s="1"/>
  <c r="CB10" i="1"/>
  <c r="EA10" i="1"/>
  <c r="IF26" i="1"/>
  <c r="P27" i="1" s="1"/>
  <c r="BU27" i="1" s="1"/>
  <c r="EF8" i="1"/>
  <c r="S16" i="1"/>
  <c r="AK5" i="1"/>
  <c r="IL12" i="1"/>
  <c r="X10" i="1"/>
  <c r="AC7" i="1"/>
  <c r="CH7" i="1" s="1"/>
  <c r="AD7" i="1" s="1"/>
  <c r="BY14" i="1"/>
  <c r="IV6" i="1"/>
  <c r="EJ6" i="1"/>
  <c r="U13" i="1"/>
  <c r="BZ13" i="1" s="1"/>
  <c r="AG6" i="1"/>
  <c r="CL6" i="1" s="1"/>
  <c r="AH6" i="1" s="1"/>
  <c r="R17" i="1"/>
  <c r="BW17" i="1" s="1"/>
  <c r="DU18" i="1"/>
  <c r="AA9" i="1"/>
  <c r="CF9" i="1" s="1"/>
  <c r="W11" i="1"/>
  <c r="IM11" i="1" s="1"/>
  <c r="IZ5" i="1"/>
  <c r="EN5" i="1"/>
  <c r="BX15" i="1"/>
  <c r="T15" i="1" s="1"/>
  <c r="BY15" i="1" s="1"/>
  <c r="DW15" i="1"/>
  <c r="IG18" i="1"/>
  <c r="BV18" i="1"/>
  <c r="DX14" i="1"/>
  <c r="IR8" i="1"/>
  <c r="DZ12" i="1" l="1"/>
  <c r="DW16" i="1"/>
  <c r="EA11" i="1"/>
  <c r="IJ15" i="1"/>
  <c r="W12" i="1"/>
  <c r="CB12" i="1" s="1"/>
  <c r="Q19" i="1"/>
  <c r="EG7" i="1"/>
  <c r="IS7" i="1"/>
  <c r="DX15" i="1"/>
  <c r="CB11" i="1"/>
  <c r="CM6" i="1"/>
  <c r="IX6" i="1"/>
  <c r="EL6" i="1"/>
  <c r="IN10" i="1"/>
  <c r="EB10" i="1"/>
  <c r="JA5" i="1"/>
  <c r="EO5" i="1"/>
  <c r="EE9" i="1"/>
  <c r="IQ9" i="1"/>
  <c r="EK6" i="1"/>
  <c r="IW6" i="1"/>
  <c r="CC10" i="1"/>
  <c r="Y10" i="1" s="1"/>
  <c r="IF27" i="1"/>
  <c r="CI7" i="1"/>
  <c r="IT7" i="1"/>
  <c r="EH7" i="1"/>
  <c r="AB9" i="1"/>
  <c r="EF9" i="1" s="1"/>
  <c r="V13" i="1"/>
  <c r="DZ13" i="1" s="1"/>
  <c r="BX16" i="1"/>
  <c r="IH17" i="1"/>
  <c r="R18" i="1" s="1"/>
  <c r="BW18" i="1" s="1"/>
  <c r="DV17" i="1"/>
  <c r="IK13" i="1"/>
  <c r="U14" i="1" s="1"/>
  <c r="BZ14" i="1" s="1"/>
  <c r="DY13" i="1"/>
  <c r="CP5" i="1"/>
  <c r="II16" i="1"/>
  <c r="S17" i="1" s="1"/>
  <c r="EA12" i="1" l="1"/>
  <c r="T16" i="1"/>
  <c r="BY16" i="1" s="1"/>
  <c r="CG9" i="1"/>
  <c r="IR9" i="1"/>
  <c r="DY14" i="1"/>
  <c r="BX17" i="1"/>
  <c r="DW17" i="1"/>
  <c r="CD10" i="1"/>
  <c r="EC10" i="1"/>
  <c r="IO10" i="1"/>
  <c r="BV19" i="1"/>
  <c r="AL5" i="1"/>
  <c r="CQ5" i="1" s="1"/>
  <c r="AM5" i="1" s="1"/>
  <c r="DV18" i="1"/>
  <c r="IL13" i="1"/>
  <c r="V14" i="1" s="1"/>
  <c r="DZ14" i="1" s="1"/>
  <c r="IH18" i="1"/>
  <c r="IG19" i="1"/>
  <c r="II17" i="1"/>
  <c r="P28" i="1"/>
  <c r="BU28" i="1" s="1"/>
  <c r="AI6" i="1"/>
  <c r="CN6" i="1" s="1"/>
  <c r="CA13" i="1"/>
  <c r="X11" i="1"/>
  <c r="IN11" i="1" s="1"/>
  <c r="IK14" i="1"/>
  <c r="AE7" i="1"/>
  <c r="CJ7" i="1" s="1"/>
  <c r="DU19" i="1"/>
  <c r="AC8" i="1"/>
  <c r="CH8" i="1" s="1"/>
  <c r="AD8" i="1" s="1"/>
  <c r="CI8" i="1" s="1"/>
  <c r="IM12" i="1"/>
  <c r="IJ16" i="1" l="1"/>
  <c r="DX16" i="1"/>
  <c r="W13" i="1"/>
  <c r="CB13" i="1" s="1"/>
  <c r="EB11" i="1"/>
  <c r="IF28" i="1"/>
  <c r="P29" i="1" s="1"/>
  <c r="BU29" i="1" s="1"/>
  <c r="CC11" i="1"/>
  <c r="Y11" i="1" s="1"/>
  <c r="CD11" i="1" s="1"/>
  <c r="CR5" i="1"/>
  <c r="AN5" i="1" s="1"/>
  <c r="JC5" i="1"/>
  <c r="EQ5" i="1"/>
  <c r="X12" i="1"/>
  <c r="CC12" i="1" s="1"/>
  <c r="AF7" i="1"/>
  <c r="R19" i="1"/>
  <c r="DV19" i="1" s="1"/>
  <c r="AJ6" i="1"/>
  <c r="CO6" i="1" s="1"/>
  <c r="IY6" i="1"/>
  <c r="EM6" i="1"/>
  <c r="IS8" i="1"/>
  <c r="U15" i="1"/>
  <c r="EH8" i="1"/>
  <c r="JB5" i="1"/>
  <c r="EP5" i="1"/>
  <c r="Z10" i="1"/>
  <c r="CE10" i="1" s="1"/>
  <c r="AA10" i="1" s="1"/>
  <c r="T17" i="1"/>
  <c r="IJ17" i="1" s="1"/>
  <c r="Q20" i="1"/>
  <c r="EI7" i="1"/>
  <c r="IU7" i="1"/>
  <c r="AE8" i="1" s="1"/>
  <c r="CJ8" i="1" s="1"/>
  <c r="IT8" i="1"/>
  <c r="S18" i="1"/>
  <c r="DW18" i="1" s="1"/>
  <c r="II18" i="1"/>
  <c r="IL14" i="1"/>
  <c r="CA14" i="1"/>
  <c r="EG8" i="1"/>
  <c r="IM13" i="1" l="1"/>
  <c r="EA13" i="1"/>
  <c r="IF29" i="1"/>
  <c r="IF30" i="1" s="1"/>
  <c r="BW19" i="1"/>
  <c r="S19" i="1" s="1"/>
  <c r="BX19" i="1" s="1"/>
  <c r="EB12" i="1"/>
  <c r="AK6" i="1"/>
  <c r="BV20" i="1"/>
  <c r="IP10" i="1"/>
  <c r="Z11" i="1" s="1"/>
  <c r="ED10" i="1"/>
  <c r="IH19" i="1"/>
  <c r="IN12" i="1"/>
  <c r="DX17" i="1"/>
  <c r="IU8" i="1"/>
  <c r="IG20" i="1"/>
  <c r="Q21" i="1" s="1"/>
  <c r="BY17" i="1"/>
  <c r="AC9" i="1"/>
  <c r="CH9" i="1" s="1"/>
  <c r="CF10" i="1"/>
  <c r="IQ10" i="1"/>
  <c r="EE10" i="1"/>
  <c r="W14" i="1"/>
  <c r="IM14" i="1" s="1"/>
  <c r="EI8" i="1"/>
  <c r="BZ15" i="1"/>
  <c r="V15" i="1" s="1"/>
  <c r="IL15" i="1" s="1"/>
  <c r="DY15" i="1"/>
  <c r="EC11" i="1"/>
  <c r="EN6" i="1"/>
  <c r="IZ6" i="1"/>
  <c r="EJ7" i="1"/>
  <c r="IV7" i="1"/>
  <c r="BX18" i="1"/>
  <c r="T18" i="1" s="1"/>
  <c r="BY18" i="1" s="1"/>
  <c r="DU20" i="1"/>
  <c r="IK15" i="1"/>
  <c r="IO11" i="1"/>
  <c r="Y12" i="1" s="1"/>
  <c r="CK7" i="1"/>
  <c r="CS5" i="1"/>
  <c r="JD5" i="1"/>
  <c r="ER5" i="1"/>
  <c r="EA14" i="1" l="1"/>
  <c r="IP11" i="1"/>
  <c r="CE11" i="1"/>
  <c r="AA11" i="1" s="1"/>
  <c r="CF11" i="1" s="1"/>
  <c r="DX18" i="1"/>
  <c r="II19" i="1"/>
  <c r="CB14" i="1"/>
  <c r="DW19" i="1"/>
  <c r="IO12" i="1"/>
  <c r="CD12" i="1"/>
  <c r="IG21" i="1"/>
  <c r="BV21" i="1"/>
  <c r="X13" i="1"/>
  <c r="IN13" i="1" s="1"/>
  <c r="AB10" i="1"/>
  <c r="CG10" i="1" s="1"/>
  <c r="EG9" i="1"/>
  <c r="R20" i="1"/>
  <c r="IH20" i="1" s="1"/>
  <c r="EO6" i="1"/>
  <c r="JA6" i="1"/>
  <c r="U16" i="1"/>
  <c r="DY16" i="1" s="1"/>
  <c r="AD9" i="1"/>
  <c r="CI9" i="1" s="1"/>
  <c r="AE9" i="1" s="1"/>
  <c r="CP6" i="1"/>
  <c r="AO5" i="1"/>
  <c r="CT5" i="1" s="1"/>
  <c r="IS9" i="1"/>
  <c r="ED11" i="1"/>
  <c r="IJ18" i="1"/>
  <c r="EC12" i="1"/>
  <c r="AG7" i="1"/>
  <c r="CL7" i="1" s="1"/>
  <c r="DU21" i="1"/>
  <c r="CA15" i="1"/>
  <c r="DZ15" i="1"/>
  <c r="AF8" i="1"/>
  <c r="CK8" i="1" s="1"/>
  <c r="IQ11" i="1" l="1"/>
  <c r="EE11" i="1"/>
  <c r="CJ9" i="1"/>
  <c r="IU9" i="1"/>
  <c r="EI9" i="1"/>
  <c r="AH7" i="1"/>
  <c r="CM7" i="1" s="1"/>
  <c r="AI7" i="1" s="1"/>
  <c r="AC10" i="1"/>
  <c r="CH10" i="1" s="1"/>
  <c r="AP5" i="1"/>
  <c r="CU5" i="1" s="1"/>
  <c r="IT9" i="1"/>
  <c r="EH9" i="1"/>
  <c r="EJ8" i="1"/>
  <c r="Q22" i="1"/>
  <c r="AL6" i="1"/>
  <c r="CQ6" i="1" s="1"/>
  <c r="IV8" i="1"/>
  <c r="CC13" i="1"/>
  <c r="EB13" i="1"/>
  <c r="T19" i="1"/>
  <c r="IJ19" i="1" s="1"/>
  <c r="JE5" i="1"/>
  <c r="ES5" i="1"/>
  <c r="BW20" i="1"/>
  <c r="S20" i="1" s="1"/>
  <c r="DV20" i="1"/>
  <c r="EK7" i="1"/>
  <c r="IW7" i="1"/>
  <c r="AG8" i="1" s="1"/>
  <c r="CL8" i="1" s="1"/>
  <c r="BZ16" i="1"/>
  <c r="IR10" i="1"/>
  <c r="AB11" i="1" s="1"/>
  <c r="CG11" i="1" s="1"/>
  <c r="EF10" i="1"/>
  <c r="X14" i="1"/>
  <c r="CC14" i="1" s="1"/>
  <c r="Z12" i="1"/>
  <c r="IP12" i="1" s="1"/>
  <c r="W15" i="1"/>
  <c r="CB15" i="1" s="1"/>
  <c r="IK16" i="1"/>
  <c r="R21" i="1"/>
  <c r="IS10" i="1" l="1"/>
  <c r="AC11" i="1" s="1"/>
  <c r="CH11" i="1" s="1"/>
  <c r="EF11" i="1"/>
  <c r="DV21" i="1"/>
  <c r="ED12" i="1"/>
  <c r="EG10" i="1"/>
  <c r="AM6" i="1"/>
  <c r="CR6" i="1" s="1"/>
  <c r="EB14" i="1"/>
  <c r="IM15" i="1"/>
  <c r="EA15" i="1"/>
  <c r="IR11" i="1"/>
  <c r="Y13" i="1"/>
  <c r="CD13" i="1" s="1"/>
  <c r="Z13" i="1" s="1"/>
  <c r="AQ5" i="1"/>
  <c r="CV5" i="1" s="1"/>
  <c r="AR5" i="1" s="1"/>
  <c r="IX7" i="1"/>
  <c r="EL7" i="1"/>
  <c r="BY19" i="1"/>
  <c r="DX19" i="1"/>
  <c r="CN7" i="1"/>
  <c r="EM7" i="1"/>
  <c r="IY7" i="1"/>
  <c r="BW21" i="1"/>
  <c r="CE12" i="1"/>
  <c r="AA12" i="1" s="1"/>
  <c r="BX20" i="1"/>
  <c r="T20" i="1" s="1"/>
  <c r="II20" i="1"/>
  <c r="DW20" i="1"/>
  <c r="BV22" i="1"/>
  <c r="DU22" i="1"/>
  <c r="JF5" i="1"/>
  <c r="ET5" i="1"/>
  <c r="AD10" i="1"/>
  <c r="CI10" i="1" s="1"/>
  <c r="AE10" i="1" s="1"/>
  <c r="IW8" i="1"/>
  <c r="IG22" i="1"/>
  <c r="IH21" i="1"/>
  <c r="U17" i="1"/>
  <c r="IN14" i="1"/>
  <c r="V16" i="1"/>
  <c r="EK8" i="1"/>
  <c r="EP6" i="1"/>
  <c r="JB6" i="1"/>
  <c r="AF9" i="1"/>
  <c r="IV9" i="1" s="1"/>
  <c r="CK9" i="1" l="1"/>
  <c r="AG9" i="1"/>
  <c r="CL9" i="1" s="1"/>
  <c r="R22" i="1"/>
  <c r="BW22" i="1" s="1"/>
  <c r="CE13" i="1"/>
  <c r="IP13" i="1"/>
  <c r="ED13" i="1"/>
  <c r="EJ9" i="1"/>
  <c r="IS11" i="1"/>
  <c r="CJ10" i="1"/>
  <c r="IU10" i="1"/>
  <c r="EI10" i="1"/>
  <c r="BZ17" i="1"/>
  <c r="DY17" i="1"/>
  <c r="CF12" i="1"/>
  <c r="AB12" i="1" s="1"/>
  <c r="IQ12" i="1"/>
  <c r="EE12" i="1"/>
  <c r="AJ7" i="1"/>
  <c r="CO7" i="1" s="1"/>
  <c r="AK7" i="1" s="1"/>
  <c r="JG5" i="1"/>
  <c r="EU5" i="1"/>
  <c r="AN6" i="1"/>
  <c r="CS6" i="1" s="1"/>
  <c r="CW5" i="1"/>
  <c r="EV5" i="1"/>
  <c r="JH5" i="1"/>
  <c r="IK17" i="1"/>
  <c r="JC6" i="1"/>
  <c r="EQ6" i="1"/>
  <c r="BY20" i="1"/>
  <c r="IJ20" i="1"/>
  <c r="X15" i="1"/>
  <c r="CC15" i="1" s="1"/>
  <c r="IO13" i="1"/>
  <c r="EC13" i="1"/>
  <c r="DZ16" i="1"/>
  <c r="IL16" i="1"/>
  <c r="EH10" i="1"/>
  <c r="AH8" i="1"/>
  <c r="CM8" i="1" s="1"/>
  <c r="AI8" i="1" s="1"/>
  <c r="CN8" i="1" s="1"/>
  <c r="Q23" i="1"/>
  <c r="IT10" i="1"/>
  <c r="CA16" i="1"/>
  <c r="S21" i="1"/>
  <c r="II21" i="1" s="1"/>
  <c r="DX20" i="1"/>
  <c r="EG11" i="1"/>
  <c r="DV22" i="1" l="1"/>
  <c r="IW9" i="1"/>
  <c r="EK9" i="1"/>
  <c r="IH22" i="1"/>
  <c r="EL8" i="1"/>
  <c r="EM8" i="1"/>
  <c r="AA13" i="1"/>
  <c r="CF13" i="1" s="1"/>
  <c r="IY8" i="1"/>
  <c r="DW21" i="1"/>
  <c r="IX8" i="1"/>
  <c r="AH9" i="1" s="1"/>
  <c r="CM9" i="1" s="1"/>
  <c r="AI9" i="1" s="1"/>
  <c r="CN9" i="1" s="1"/>
  <c r="S22" i="1"/>
  <c r="DW22" i="1" s="1"/>
  <c r="W16" i="1"/>
  <c r="CB16" i="1" s="1"/>
  <c r="U18" i="1"/>
  <c r="DY18" i="1" s="1"/>
  <c r="AO6" i="1"/>
  <c r="CT6" i="1" s="1"/>
  <c r="EB15" i="1"/>
  <c r="ER6" i="1"/>
  <c r="JD6" i="1"/>
  <c r="CP7" i="1"/>
  <c r="AL7" i="1" s="1"/>
  <c r="EO7" i="1"/>
  <c r="JA7" i="1"/>
  <c r="V17" i="1"/>
  <c r="IL17" i="1" s="1"/>
  <c r="CA17" i="1"/>
  <c r="BV23" i="1"/>
  <c r="R23" i="1" s="1"/>
  <c r="BW23" i="1" s="1"/>
  <c r="AD11" i="1"/>
  <c r="CI11" i="1" s="1"/>
  <c r="DU23" i="1"/>
  <c r="AS5" i="1"/>
  <c r="CG12" i="1"/>
  <c r="AC12" i="1" s="1"/>
  <c r="EG12" i="1" s="1"/>
  <c r="EF12" i="1"/>
  <c r="IG23" i="1"/>
  <c r="EN7" i="1"/>
  <c r="IZ7" i="1"/>
  <c r="AJ8" i="1" s="1"/>
  <c r="CO8" i="1" s="1"/>
  <c r="BX21" i="1"/>
  <c r="T21" i="1" s="1"/>
  <c r="BY21" i="1" s="1"/>
  <c r="Y14" i="1"/>
  <c r="CD14" i="1" s="1"/>
  <c r="IN15" i="1"/>
  <c r="IR12" i="1"/>
  <c r="AF10" i="1"/>
  <c r="CK10" i="1" s="1"/>
  <c r="IH23" i="1" l="1"/>
  <c r="IQ13" i="1"/>
  <c r="DV23" i="1"/>
  <c r="EE13" i="1"/>
  <c r="IX9" i="1"/>
  <c r="DZ17" i="1"/>
  <c r="EH11" i="1"/>
  <c r="IJ21" i="1"/>
  <c r="EC14" i="1"/>
  <c r="DX21" i="1"/>
  <c r="AG10" i="1"/>
  <c r="CL10" i="1" s="1"/>
  <c r="AK8" i="1"/>
  <c r="JA8" i="1" s="1"/>
  <c r="Q24" i="1"/>
  <c r="BV24" i="1" s="1"/>
  <c r="R24" i="1" s="1"/>
  <c r="BW24" i="1" s="1"/>
  <c r="CH12" i="1"/>
  <c r="IS12" i="1"/>
  <c r="IY9" i="1"/>
  <c r="EM9" i="1"/>
  <c r="AP6" i="1"/>
  <c r="CU6" i="1" s="1"/>
  <c r="IM16" i="1"/>
  <c r="EA16" i="1"/>
  <c r="IZ8" i="1"/>
  <c r="CQ7" i="1"/>
  <c r="AM7" i="1" s="1"/>
  <c r="EP7" i="1"/>
  <c r="JB7" i="1"/>
  <c r="IT11" i="1"/>
  <c r="JE6" i="1"/>
  <c r="ES6" i="1"/>
  <c r="EL9" i="1"/>
  <c r="EN8" i="1"/>
  <c r="X16" i="1"/>
  <c r="CC16" i="1" s="1"/>
  <c r="Z14" i="1"/>
  <c r="CE14" i="1" s="1"/>
  <c r="AA14" i="1" s="1"/>
  <c r="IO14" i="1"/>
  <c r="JI5" i="1"/>
  <c r="EW5" i="1"/>
  <c r="AE11" i="1"/>
  <c r="CJ11" i="1" s="1"/>
  <c r="BZ18" i="1"/>
  <c r="BX22" i="1"/>
  <c r="IV10" i="1"/>
  <c r="EJ10" i="1"/>
  <c r="CX5" i="1"/>
  <c r="AT5" i="1" s="1"/>
  <c r="AB13" i="1"/>
  <c r="CG13" i="1" s="1"/>
  <c r="IK18" i="1"/>
  <c r="II22" i="1"/>
  <c r="S23" i="1" s="1"/>
  <c r="EF13" i="1" l="1"/>
  <c r="EB16" i="1"/>
  <c r="EO8" i="1"/>
  <c r="IN16" i="1"/>
  <c r="DV24" i="1"/>
  <c r="IH24" i="1"/>
  <c r="AQ6" i="1"/>
  <c r="CV6" i="1" s="1"/>
  <c r="AH10" i="1"/>
  <c r="IX10" i="1" s="1"/>
  <c r="AC13" i="1"/>
  <c r="EG13" i="1" s="1"/>
  <c r="BX23" i="1"/>
  <c r="IR13" i="1"/>
  <c r="AD12" i="1"/>
  <c r="CI12" i="1" s="1"/>
  <c r="CP8" i="1"/>
  <c r="V18" i="1"/>
  <c r="DW23" i="1"/>
  <c r="AF11" i="1"/>
  <c r="CK11" i="1" s="1"/>
  <c r="CF14" i="1"/>
  <c r="AB14" i="1" s="1"/>
  <c r="CG14" i="1" s="1"/>
  <c r="EE14" i="1"/>
  <c r="IQ14" i="1"/>
  <c r="ET6" i="1"/>
  <c r="JF6" i="1"/>
  <c r="II23" i="1"/>
  <c r="S24" i="1" s="1"/>
  <c r="CY5" i="1"/>
  <c r="EX5" i="1"/>
  <c r="JJ5" i="1"/>
  <c r="T22" i="1"/>
  <c r="BY22" i="1" s="1"/>
  <c r="IU11" i="1"/>
  <c r="EI11" i="1"/>
  <c r="ED14" i="1"/>
  <c r="IP14" i="1"/>
  <c r="DU24" i="1"/>
  <c r="CR7" i="1"/>
  <c r="AN7" i="1" s="1"/>
  <c r="EQ7" i="1"/>
  <c r="JC7" i="1"/>
  <c r="IG24" i="1"/>
  <c r="Y15" i="1"/>
  <c r="IO15" i="1" s="1"/>
  <c r="U19" i="1"/>
  <c r="W17" i="1"/>
  <c r="CB17" i="1" s="1"/>
  <c r="AJ9" i="1"/>
  <c r="CO9" i="1" s="1"/>
  <c r="AK9" i="1" s="1"/>
  <c r="CP9" i="1" s="1"/>
  <c r="IW10" i="1"/>
  <c r="EK10" i="1"/>
  <c r="IS13" i="1" l="1"/>
  <c r="AC14" i="1" s="1"/>
  <c r="EG14" i="1" s="1"/>
  <c r="EL10" i="1"/>
  <c r="EN9" i="1"/>
  <c r="JA9" i="1"/>
  <c r="AE12" i="1"/>
  <c r="CJ12" i="1" s="1"/>
  <c r="DW24" i="1"/>
  <c r="AG11" i="1"/>
  <c r="CL11" i="1" s="1"/>
  <c r="AH11" i="1" s="1"/>
  <c r="CM11" i="1" s="1"/>
  <c r="IV11" i="1"/>
  <c r="EJ11" i="1"/>
  <c r="Y16" i="1"/>
  <c r="CD16" i="1" s="1"/>
  <c r="AR6" i="1"/>
  <c r="CW6" i="1" s="1"/>
  <c r="BX24" i="1"/>
  <c r="IM17" i="1"/>
  <c r="CM10" i="1"/>
  <c r="CD15" i="1"/>
  <c r="Z15" i="1" s="1"/>
  <c r="CE15" i="1" s="1"/>
  <c r="AA15" i="1" s="1"/>
  <c r="CF15" i="1" s="1"/>
  <c r="EC15" i="1"/>
  <c r="AL8" i="1"/>
  <c r="CQ8" i="1" s="1"/>
  <c r="AM8" i="1" s="1"/>
  <c r="CR8" i="1" s="1"/>
  <c r="X17" i="1"/>
  <c r="CC17" i="1" s="1"/>
  <c r="AU5" i="1"/>
  <c r="CZ5" i="1" s="1"/>
  <c r="IL18" i="1"/>
  <c r="DZ18" i="1"/>
  <c r="IT12" i="1"/>
  <c r="EH12" i="1"/>
  <c r="Q25" i="1"/>
  <c r="IG25" i="1" s="1"/>
  <c r="Q26" i="1" s="1"/>
  <c r="IZ9" i="1"/>
  <c r="BZ19" i="1"/>
  <c r="DY19" i="1"/>
  <c r="EF14" i="1"/>
  <c r="CS7" i="1"/>
  <c r="AO7" i="1" s="1"/>
  <c r="JD7" i="1"/>
  <c r="ER7" i="1"/>
  <c r="II24" i="1"/>
  <c r="CA18" i="1"/>
  <c r="IK19" i="1"/>
  <c r="EO9" i="1"/>
  <c r="IJ22" i="1"/>
  <c r="T23" i="1" s="1"/>
  <c r="BY23" i="1" s="1"/>
  <c r="DX22" i="1"/>
  <c r="EA17" i="1"/>
  <c r="IR14" i="1"/>
  <c r="CH13" i="1"/>
  <c r="JG6" i="1"/>
  <c r="EU6" i="1"/>
  <c r="EI12" i="1" l="1"/>
  <c r="EK11" i="1"/>
  <c r="IU12" i="1"/>
  <c r="IX11" i="1"/>
  <c r="AB15" i="1"/>
  <c r="CG15" i="1" s="1"/>
  <c r="IS14" i="1"/>
  <c r="DX23" i="1"/>
  <c r="CH14" i="1"/>
  <c r="IW11" i="1"/>
  <c r="DU25" i="1"/>
  <c r="DU26" i="1" s="1"/>
  <c r="EL11" i="1"/>
  <c r="AF12" i="1"/>
  <c r="W18" i="1"/>
  <c r="CB18" i="1" s="1"/>
  <c r="EY5" i="1"/>
  <c r="JK5" i="1"/>
  <c r="AN8" i="1"/>
  <c r="CS8" i="1" s="1"/>
  <c r="EE15" i="1"/>
  <c r="JC8" i="1"/>
  <c r="AD13" i="1"/>
  <c r="CI13" i="1" s="1"/>
  <c r="IJ23" i="1"/>
  <c r="EP8" i="1"/>
  <c r="JB8" i="1"/>
  <c r="JH6" i="1"/>
  <c r="EV6" i="1"/>
  <c r="ED15" i="1"/>
  <c r="V19" i="1"/>
  <c r="CA19" i="1" s="1"/>
  <c r="IG26" i="1"/>
  <c r="BV26" i="1"/>
  <c r="IP15" i="1"/>
  <c r="Z16" i="1" s="1"/>
  <c r="AV5" i="1"/>
  <c r="DA5" i="1" s="1"/>
  <c r="AW5" i="1" s="1"/>
  <c r="CT7" i="1"/>
  <c r="ES7" i="1"/>
  <c r="JE7" i="1"/>
  <c r="IQ15" i="1"/>
  <c r="EQ8" i="1"/>
  <c r="AS6" i="1"/>
  <c r="U20" i="1"/>
  <c r="DY20" i="1" s="1"/>
  <c r="BV25" i="1"/>
  <c r="EB17" i="1"/>
  <c r="IN17" i="1"/>
  <c r="EC16" i="1"/>
  <c r="AI10" i="1"/>
  <c r="CN10" i="1" s="1"/>
  <c r="IO16" i="1"/>
  <c r="Y17" i="1" s="1"/>
  <c r="CD17" i="1" s="1"/>
  <c r="JD8" i="1" l="1"/>
  <c r="AC15" i="1"/>
  <c r="CH15" i="1" s="1"/>
  <c r="ER8" i="1"/>
  <c r="EF15" i="1"/>
  <c r="IR15" i="1"/>
  <c r="EH13" i="1"/>
  <c r="IT13" i="1"/>
  <c r="CK12" i="1"/>
  <c r="IV12" i="1"/>
  <c r="EJ12" i="1"/>
  <c r="IP16" i="1"/>
  <c r="Z17" i="1" s="1"/>
  <c r="CE17" i="1" s="1"/>
  <c r="CE16" i="1"/>
  <c r="AA16" i="1" s="1"/>
  <c r="CF16" i="1" s="1"/>
  <c r="AB16" i="1" s="1"/>
  <c r="CG16" i="1" s="1"/>
  <c r="EZ5" i="1"/>
  <c r="JL5" i="1"/>
  <c r="AO8" i="1"/>
  <c r="CT8" i="1" s="1"/>
  <c r="DB5" i="1"/>
  <c r="JM5" i="1"/>
  <c r="FA5" i="1"/>
  <c r="IL19" i="1"/>
  <c r="AJ10" i="1"/>
  <c r="CO10" i="1" s="1"/>
  <c r="IK20" i="1"/>
  <c r="IY10" i="1"/>
  <c r="EM10" i="1"/>
  <c r="JI6" i="1"/>
  <c r="EW6" i="1"/>
  <c r="AE13" i="1"/>
  <c r="CJ13" i="1" s="1"/>
  <c r="IO17" i="1"/>
  <c r="EC17" i="1"/>
  <c r="CX6" i="1"/>
  <c r="AP7" i="1"/>
  <c r="CU7" i="1" s="1"/>
  <c r="EA18" i="1"/>
  <c r="AL9" i="1"/>
  <c r="CQ9" i="1" s="1"/>
  <c r="AM9" i="1" s="1"/>
  <c r="CR9" i="1" s="1"/>
  <c r="BZ20" i="1"/>
  <c r="X18" i="1"/>
  <c r="EB18" i="1" s="1"/>
  <c r="AD14" i="1"/>
  <c r="CI14" i="1" s="1"/>
  <c r="R25" i="1"/>
  <c r="BW25" i="1" s="1"/>
  <c r="IM18" i="1"/>
  <c r="W19" i="1" s="1"/>
  <c r="CB19" i="1" s="1"/>
  <c r="T24" i="1"/>
  <c r="IJ24" i="1" s="1"/>
  <c r="Q27" i="1"/>
  <c r="IG27" i="1" s="1"/>
  <c r="ED16" i="1"/>
  <c r="DZ19" i="1"/>
  <c r="EE16" i="1" l="1"/>
  <c r="EG15" i="1"/>
  <c r="IQ16" i="1"/>
  <c r="AA17" i="1" s="1"/>
  <c r="EE17" i="1" s="1"/>
  <c r="IS15" i="1"/>
  <c r="AC16" i="1" s="1"/>
  <c r="IT14" i="1"/>
  <c r="IN18" i="1"/>
  <c r="AF13" i="1"/>
  <c r="CK13" i="1" s="1"/>
  <c r="JC9" i="1"/>
  <c r="CC18" i="1"/>
  <c r="Y18" i="1" s="1"/>
  <c r="CD18" i="1" s="1"/>
  <c r="EH14" i="1"/>
  <c r="EP9" i="1"/>
  <c r="ED17" i="1"/>
  <c r="EF16" i="1"/>
  <c r="ES8" i="1"/>
  <c r="AG12" i="1"/>
  <c r="EQ9" i="1"/>
  <c r="IR16" i="1"/>
  <c r="Q28" i="1"/>
  <c r="BV28" i="1" s="1"/>
  <c r="U21" i="1"/>
  <c r="AQ7" i="1"/>
  <c r="AK10" i="1"/>
  <c r="AI11" i="1"/>
  <c r="CN11" i="1" s="1"/>
  <c r="X19" i="1"/>
  <c r="IN19" i="1" s="1"/>
  <c r="AD15" i="1"/>
  <c r="CI15" i="1" s="1"/>
  <c r="V20" i="1"/>
  <c r="IL20" i="1" s="1"/>
  <c r="AN9" i="1"/>
  <c r="CS9" i="1" s="1"/>
  <c r="JF7" i="1"/>
  <c r="AP8" i="1" s="1"/>
  <c r="ET7" i="1"/>
  <c r="EN10" i="1"/>
  <c r="IZ10" i="1"/>
  <c r="AX5" i="1"/>
  <c r="DC5" i="1" s="1"/>
  <c r="AY5" i="1" s="1"/>
  <c r="IH25" i="1"/>
  <c r="DV25" i="1"/>
  <c r="BV27" i="1"/>
  <c r="DU27" i="1"/>
  <c r="BY24" i="1"/>
  <c r="DX24" i="1"/>
  <c r="JB9" i="1"/>
  <c r="AT6" i="1"/>
  <c r="S25" i="1"/>
  <c r="IM19" i="1"/>
  <c r="EA19" i="1"/>
  <c r="EI13" i="1"/>
  <c r="IU13" i="1"/>
  <c r="JE8" i="1"/>
  <c r="IP17" i="1"/>
  <c r="CH16" i="1" l="1"/>
  <c r="EG16" i="1"/>
  <c r="IS16" i="1"/>
  <c r="Z18" i="1"/>
  <c r="CE18" i="1" s="1"/>
  <c r="EC18" i="1"/>
  <c r="IT15" i="1"/>
  <c r="AD16" i="1" s="1"/>
  <c r="CI16" i="1" s="1"/>
  <c r="IO18" i="1"/>
  <c r="EM11" i="1"/>
  <c r="EJ13" i="1"/>
  <c r="IV13" i="1"/>
  <c r="IW12" i="1"/>
  <c r="EK12" i="1"/>
  <c r="CC19" i="1"/>
  <c r="EH15" i="1"/>
  <c r="CF17" i="1"/>
  <c r="AB17" i="1" s="1"/>
  <c r="CG17" i="1" s="1"/>
  <c r="AC17" i="1" s="1"/>
  <c r="CH17" i="1" s="1"/>
  <c r="CL12" i="1"/>
  <c r="JF8" i="1"/>
  <c r="CU8" i="1"/>
  <c r="AO9" i="1"/>
  <c r="ES9" i="1" s="1"/>
  <c r="JN5" i="1"/>
  <c r="FB5" i="1"/>
  <c r="IQ17" i="1"/>
  <c r="ED18" i="1"/>
  <c r="ET8" i="1"/>
  <c r="BZ21" i="1"/>
  <c r="DY21" i="1"/>
  <c r="CA20" i="1"/>
  <c r="AJ11" i="1"/>
  <c r="IZ11" i="1" s="1"/>
  <c r="EU7" i="1"/>
  <c r="JG7" i="1"/>
  <c r="IK21" i="1"/>
  <c r="IG28" i="1"/>
  <c r="EX6" i="1"/>
  <c r="JJ6" i="1"/>
  <c r="EB19" i="1"/>
  <c r="DZ20" i="1"/>
  <c r="IY11" i="1"/>
  <c r="CV7" i="1"/>
  <c r="AR7" i="1" s="1"/>
  <c r="II25" i="1"/>
  <c r="DW25" i="1"/>
  <c r="DD5" i="1"/>
  <c r="JO5" i="1"/>
  <c r="FC5" i="1"/>
  <c r="JA10" i="1"/>
  <c r="EO10" i="1"/>
  <c r="CY6" i="1"/>
  <c r="AU6" i="1" s="1"/>
  <c r="BX25" i="1"/>
  <c r="T25" i="1" s="1"/>
  <c r="AG13" i="1"/>
  <c r="AE14" i="1"/>
  <c r="CJ14" i="1" s="1"/>
  <c r="DU28" i="1"/>
  <c r="R26" i="1"/>
  <c r="BW26" i="1" s="1"/>
  <c r="S26" i="1" s="1"/>
  <c r="BX26" i="1" s="1"/>
  <c r="ER9" i="1"/>
  <c r="JD9" i="1"/>
  <c r="CP10" i="1"/>
  <c r="IP18" i="1" l="1"/>
  <c r="EF17" i="1"/>
  <c r="IS17" i="1"/>
  <c r="EG17" i="1"/>
  <c r="AH12" i="1"/>
  <c r="EI14" i="1"/>
  <c r="CT9" i="1"/>
  <c r="AP9" i="1" s="1"/>
  <c r="ET9" i="1" s="1"/>
  <c r="CO11" i="1"/>
  <c r="AK11" i="1" s="1"/>
  <c r="CP11" i="1" s="1"/>
  <c r="Y19" i="1"/>
  <c r="DV26" i="1"/>
  <c r="IR17" i="1"/>
  <c r="IW13" i="1"/>
  <c r="EK13" i="1"/>
  <c r="AZ5" i="1"/>
  <c r="DE5" i="1" s="1"/>
  <c r="BY25" i="1"/>
  <c r="IJ25" i="1"/>
  <c r="DW26" i="1"/>
  <c r="JE9" i="1"/>
  <c r="Q29" i="1"/>
  <c r="BV29" i="1" s="1"/>
  <c r="IH26" i="1"/>
  <c r="II26" i="1"/>
  <c r="U22" i="1"/>
  <c r="DY22" i="1" s="1"/>
  <c r="IT16" i="1"/>
  <c r="AA18" i="1"/>
  <c r="IQ18" i="1" s="1"/>
  <c r="IU14" i="1"/>
  <c r="CL13" i="1"/>
  <c r="CW7" i="1"/>
  <c r="AS7" i="1" s="1"/>
  <c r="EV7" i="1"/>
  <c r="JH7" i="1"/>
  <c r="EN11" i="1"/>
  <c r="AQ8" i="1"/>
  <c r="JG8" i="1" s="1"/>
  <c r="V21" i="1"/>
  <c r="DZ21" i="1" s="1"/>
  <c r="CA21" i="1"/>
  <c r="AL10" i="1"/>
  <c r="CQ10" i="1" s="1"/>
  <c r="AF14" i="1"/>
  <c r="CK14" i="1" s="1"/>
  <c r="CZ6" i="1"/>
  <c r="JK6" i="1"/>
  <c r="EY6" i="1"/>
  <c r="DX25" i="1"/>
  <c r="W20" i="1"/>
  <c r="EH16" i="1"/>
  <c r="EU8" i="1" l="1"/>
  <c r="DU29" i="1"/>
  <c r="DU30" i="1" s="1"/>
  <c r="EO11" i="1"/>
  <c r="CV8" i="1"/>
  <c r="AR8" i="1" s="1"/>
  <c r="CW8" i="1" s="1"/>
  <c r="JA11" i="1"/>
  <c r="EL12" i="1"/>
  <c r="IX12" i="1"/>
  <c r="AH13" i="1" s="1"/>
  <c r="CU9" i="1"/>
  <c r="AQ9" i="1" s="1"/>
  <c r="CV9" i="1" s="1"/>
  <c r="CM12" i="1"/>
  <c r="AI12" i="1" s="1"/>
  <c r="IY12" i="1" s="1"/>
  <c r="EC19" i="1"/>
  <c r="IO19" i="1"/>
  <c r="CD19" i="1"/>
  <c r="Z19" i="1" s="1"/>
  <c r="BA5" i="1"/>
  <c r="DF5" i="1" s="1"/>
  <c r="JF9" i="1"/>
  <c r="EJ14" i="1"/>
  <c r="IV14" i="1"/>
  <c r="AE15" i="1"/>
  <c r="BZ22" i="1"/>
  <c r="IM20" i="1"/>
  <c r="EA20" i="1"/>
  <c r="CX7" i="1"/>
  <c r="EW7" i="1"/>
  <c r="JI7" i="1"/>
  <c r="R27" i="1"/>
  <c r="IH27" i="1" s="1"/>
  <c r="AV6" i="1"/>
  <c r="AG14" i="1"/>
  <c r="CL14" i="1" s="1"/>
  <c r="IK22" i="1"/>
  <c r="AM10" i="1"/>
  <c r="CF18" i="1"/>
  <c r="AB18" i="1" s="1"/>
  <c r="EE18" i="1"/>
  <c r="IG29" i="1"/>
  <c r="IG30" i="1" s="1"/>
  <c r="CB20" i="1"/>
  <c r="X20" i="1" s="1"/>
  <c r="JB10" i="1"/>
  <c r="EP10" i="1"/>
  <c r="IL21" i="1"/>
  <c r="EV8" i="1"/>
  <c r="AD17" i="1"/>
  <c r="CI17" i="1" s="1"/>
  <c r="T26" i="1"/>
  <c r="IJ26" i="1" s="1"/>
  <c r="JP5" i="1"/>
  <c r="FD5" i="1"/>
  <c r="JH8" i="1" l="1"/>
  <c r="AR9" i="1" s="1"/>
  <c r="EM12" i="1"/>
  <c r="CN12" i="1"/>
  <c r="EK14" i="1"/>
  <c r="EH17" i="1"/>
  <c r="IW14" i="1"/>
  <c r="CE19" i="1"/>
  <c r="AA19" i="1" s="1"/>
  <c r="EE19" i="1" s="1"/>
  <c r="ED19" i="1"/>
  <c r="IP19" i="1"/>
  <c r="EU9" i="1"/>
  <c r="V22" i="1"/>
  <c r="CA22" i="1" s="1"/>
  <c r="JG9" i="1"/>
  <c r="R28" i="1"/>
  <c r="BW28" i="1" s="1"/>
  <c r="IT17" i="1"/>
  <c r="AL11" i="1"/>
  <c r="CQ11" i="1" s="1"/>
  <c r="DX26" i="1"/>
  <c r="BB5" i="1"/>
  <c r="DG5" i="1" s="1"/>
  <c r="BC5" i="1" s="1"/>
  <c r="U23" i="1"/>
  <c r="IK23" i="1" s="1"/>
  <c r="AT7" i="1"/>
  <c r="CC20" i="1"/>
  <c r="IN20" i="1"/>
  <c r="EB20" i="1"/>
  <c r="W21" i="1"/>
  <c r="CB21" i="1" s="1"/>
  <c r="CJ15" i="1"/>
  <c r="AF15" i="1" s="1"/>
  <c r="CK15" i="1" s="1"/>
  <c r="EI15" i="1"/>
  <c r="FE5" i="1"/>
  <c r="JQ5" i="1"/>
  <c r="IX13" i="1"/>
  <c r="AH14" i="1" s="1"/>
  <c r="EL13" i="1"/>
  <c r="BY26" i="1"/>
  <c r="CG18" i="1"/>
  <c r="AC18" i="1" s="1"/>
  <c r="EF18" i="1"/>
  <c r="IR18" i="1"/>
  <c r="JC10" i="1"/>
  <c r="EQ10" i="1"/>
  <c r="AJ12" i="1"/>
  <c r="CO12" i="1" s="1"/>
  <c r="IU15" i="1"/>
  <c r="EZ6" i="1"/>
  <c r="JL6" i="1"/>
  <c r="BW27" i="1"/>
  <c r="DV27" i="1"/>
  <c r="CM13" i="1"/>
  <c r="AI13" i="1" s="1"/>
  <c r="CN13" i="1" s="1"/>
  <c r="CR10" i="1"/>
  <c r="DA6" i="1"/>
  <c r="AW6" i="1" s="1"/>
  <c r="AS8" i="1"/>
  <c r="CX8" i="1" s="1"/>
  <c r="IL22" i="1" l="1"/>
  <c r="DZ22" i="1"/>
  <c r="CW9" i="1"/>
  <c r="JH9" i="1"/>
  <c r="EV9" i="1"/>
  <c r="DV28" i="1"/>
  <c r="IM21" i="1"/>
  <c r="W22" i="1" s="1"/>
  <c r="EP11" i="1"/>
  <c r="EW8" i="1"/>
  <c r="CF19" i="1"/>
  <c r="AB19" i="1" s="1"/>
  <c r="CG19" i="1" s="1"/>
  <c r="IQ19" i="1"/>
  <c r="U24" i="1"/>
  <c r="IX14" i="1"/>
  <c r="CM14" i="1"/>
  <c r="AK12" i="1"/>
  <c r="AN10" i="1"/>
  <c r="CS10" i="1" s="1"/>
  <c r="AO10" i="1" s="1"/>
  <c r="Y20" i="1"/>
  <c r="CD20" i="1" s="1"/>
  <c r="AE16" i="1"/>
  <c r="CJ16" i="1" s="1"/>
  <c r="EL14" i="1"/>
  <c r="AG15" i="1"/>
  <c r="AM11" i="1"/>
  <c r="EQ11" i="1" s="1"/>
  <c r="BZ23" i="1"/>
  <c r="V23" i="1" s="1"/>
  <c r="CA23" i="1" s="1"/>
  <c r="DY23" i="1"/>
  <c r="EA21" i="1"/>
  <c r="EM13" i="1"/>
  <c r="IH28" i="1"/>
  <c r="EX7" i="1"/>
  <c r="JJ7" i="1"/>
  <c r="IZ12" i="1"/>
  <c r="AJ13" i="1" s="1"/>
  <c r="CO13" i="1" s="1"/>
  <c r="EN12" i="1"/>
  <c r="CH18" i="1"/>
  <c r="AD18" i="1" s="1"/>
  <c r="IT18" i="1" s="1"/>
  <c r="IS18" i="1"/>
  <c r="EG18" i="1"/>
  <c r="X21" i="1"/>
  <c r="EB21" i="1" s="1"/>
  <c r="IV15" i="1"/>
  <c r="DH5" i="1"/>
  <c r="JS5" i="1"/>
  <c r="FG5" i="1"/>
  <c r="S27" i="1"/>
  <c r="JB11" i="1"/>
  <c r="DB6" i="1"/>
  <c r="JM6" i="1"/>
  <c r="FA6" i="1"/>
  <c r="EJ15" i="1"/>
  <c r="JI8" i="1"/>
  <c r="CY7" i="1"/>
  <c r="JR5" i="1"/>
  <c r="FF5" i="1"/>
  <c r="IY13" i="1"/>
  <c r="CR11" i="1" l="1"/>
  <c r="CB22" i="1"/>
  <c r="IM22" i="1"/>
  <c r="W23" i="1" s="1"/>
  <c r="EA22" i="1"/>
  <c r="CC21" i="1"/>
  <c r="DY24" i="1"/>
  <c r="AC19" i="1"/>
  <c r="CH19" i="1" s="1"/>
  <c r="IU16" i="1"/>
  <c r="AE17" i="1" s="1"/>
  <c r="CJ17" i="1" s="1"/>
  <c r="EF19" i="1"/>
  <c r="EI16" i="1"/>
  <c r="JC11" i="1"/>
  <c r="IR19" i="1"/>
  <c r="AD19" i="1"/>
  <c r="CI19" i="1" s="1"/>
  <c r="DW27" i="1"/>
  <c r="II27" i="1"/>
  <c r="CT10" i="1"/>
  <c r="AP10" i="1" s="1"/>
  <c r="ES10" i="1"/>
  <c r="JE10" i="1"/>
  <c r="IZ13" i="1"/>
  <c r="DZ23" i="1"/>
  <c r="AX6" i="1"/>
  <c r="DC6" i="1" s="1"/>
  <c r="IL23" i="1"/>
  <c r="IN21" i="1"/>
  <c r="JD10" i="1"/>
  <c r="ER10" i="1"/>
  <c r="CI18" i="1"/>
  <c r="EH18" i="1"/>
  <c r="AI14" i="1"/>
  <c r="CN14" i="1" s="1"/>
  <c r="AU7" i="1"/>
  <c r="CZ7" i="1" s="1"/>
  <c r="AS9" i="1"/>
  <c r="AT8" i="1"/>
  <c r="JJ8" i="1" s="1"/>
  <c r="JA12" i="1"/>
  <c r="EO12" i="1"/>
  <c r="BZ24" i="1"/>
  <c r="IW15" i="1"/>
  <c r="EK15" i="1"/>
  <c r="Z20" i="1"/>
  <c r="CE20" i="1" s="1"/>
  <c r="EN13" i="1"/>
  <c r="IX15" i="1"/>
  <c r="BX27" i="1"/>
  <c r="BD5" i="1"/>
  <c r="DI5" i="1" s="1"/>
  <c r="BE5" i="1" s="1"/>
  <c r="R29" i="1"/>
  <c r="IH29" i="1" s="1"/>
  <c r="IH30" i="1" s="1"/>
  <c r="CL15" i="1"/>
  <c r="AH15" i="1" s="1"/>
  <c r="CM15" i="1" s="1"/>
  <c r="AF16" i="1"/>
  <c r="EJ16" i="1" s="1"/>
  <c r="EC20" i="1"/>
  <c r="IO20" i="1"/>
  <c r="CP12" i="1"/>
  <c r="IK24" i="1"/>
  <c r="X22" i="1" l="1"/>
  <c r="CC22" i="1" s="1"/>
  <c r="IS19" i="1"/>
  <c r="EG19" i="1"/>
  <c r="EH19" i="1"/>
  <c r="Y21" i="1"/>
  <c r="CD21" i="1" s="1"/>
  <c r="CK16" i="1"/>
  <c r="AG16" i="1" s="1"/>
  <c r="CL16" i="1" s="1"/>
  <c r="EL15" i="1"/>
  <c r="EI17" i="1"/>
  <c r="AJ14" i="1"/>
  <c r="IZ14" i="1" s="1"/>
  <c r="DJ5" i="1"/>
  <c r="JU5" i="1"/>
  <c r="FI5" i="1"/>
  <c r="EA23" i="1"/>
  <c r="AY6" i="1"/>
  <c r="DD6" i="1" s="1"/>
  <c r="V24" i="1"/>
  <c r="DZ24" i="1" s="1"/>
  <c r="CX9" i="1"/>
  <c r="EW9" i="1"/>
  <c r="IM23" i="1"/>
  <c r="FB6" i="1"/>
  <c r="JN6" i="1"/>
  <c r="U25" i="1"/>
  <c r="IK25" i="1" s="1"/>
  <c r="AL12" i="1"/>
  <c r="CQ12" i="1" s="1"/>
  <c r="AM12" i="1" s="1"/>
  <c r="IY14" i="1"/>
  <c r="AN11" i="1"/>
  <c r="CS11" i="1" s="1"/>
  <c r="JI9" i="1"/>
  <c r="IU17" i="1"/>
  <c r="IT19" i="1"/>
  <c r="S28" i="1"/>
  <c r="II28" i="1" s="1"/>
  <c r="IO21" i="1"/>
  <c r="Y22" i="1" s="1"/>
  <c r="CD22" i="1" s="1"/>
  <c r="FH5" i="1"/>
  <c r="JT5" i="1"/>
  <c r="AA20" i="1"/>
  <c r="CF20" i="1" s="1"/>
  <c r="AB20" i="1" s="1"/>
  <c r="EX8" i="1"/>
  <c r="CY8" i="1"/>
  <c r="AV7" i="1"/>
  <c r="DA7" i="1" s="1"/>
  <c r="IV16" i="1"/>
  <c r="IN22" i="1"/>
  <c r="AK13" i="1"/>
  <c r="CP13" i="1" s="1"/>
  <c r="EM14" i="1"/>
  <c r="CB23" i="1"/>
  <c r="EC21" i="1"/>
  <c r="BW29" i="1"/>
  <c r="DV29" i="1"/>
  <c r="DV30" i="1" s="1"/>
  <c r="T27" i="1"/>
  <c r="BY27" i="1" s="1"/>
  <c r="IP20" i="1"/>
  <c r="ED20" i="1"/>
  <c r="EY7" i="1"/>
  <c r="JK7" i="1"/>
  <c r="CU10" i="1"/>
  <c r="AQ10" i="1" s="1"/>
  <c r="ET10" i="1"/>
  <c r="JF10" i="1"/>
  <c r="EB22" i="1"/>
  <c r="Z21" i="1" l="1"/>
  <c r="CE21" i="1" s="1"/>
  <c r="CA24" i="1"/>
  <c r="W24" i="1" s="1"/>
  <c r="IW16" i="1"/>
  <c r="EK16" i="1"/>
  <c r="EN14" i="1"/>
  <c r="X23" i="1"/>
  <c r="CC23" i="1" s="1"/>
  <c r="JD11" i="1"/>
  <c r="AH16" i="1"/>
  <c r="CR12" i="1"/>
  <c r="JC12" i="1"/>
  <c r="EQ12" i="1"/>
  <c r="BZ25" i="1"/>
  <c r="DY25" i="1"/>
  <c r="EO13" i="1"/>
  <c r="CG20" i="1"/>
  <c r="AC20" i="1" s="1"/>
  <c r="IR20" i="1"/>
  <c r="EF20" i="1"/>
  <c r="BF5" i="1"/>
  <c r="DK5" i="1" s="1"/>
  <c r="ED21" i="1"/>
  <c r="IQ20" i="1"/>
  <c r="EE20" i="1"/>
  <c r="DW28" i="1"/>
  <c r="BX28" i="1"/>
  <c r="AI15" i="1"/>
  <c r="CN15" i="1" s="1"/>
  <c r="IO22" i="1"/>
  <c r="AO11" i="1"/>
  <c r="IP21" i="1"/>
  <c r="AW7" i="1"/>
  <c r="EP12" i="1"/>
  <c r="JB12" i="1"/>
  <c r="AF17" i="1"/>
  <c r="IV17" i="1" s="1"/>
  <c r="AZ6" i="1"/>
  <c r="AU8" i="1"/>
  <c r="EY8" i="1" s="1"/>
  <c r="JA13" i="1"/>
  <c r="U26" i="1"/>
  <c r="CV10" i="1"/>
  <c r="AR10" i="1" s="1"/>
  <c r="EU10" i="1"/>
  <c r="JG10" i="1"/>
  <c r="S29" i="1"/>
  <c r="BX29" i="1" s="1"/>
  <c r="IL24" i="1"/>
  <c r="IJ27" i="1"/>
  <c r="DX27" i="1"/>
  <c r="EC22" i="1"/>
  <c r="JL7" i="1"/>
  <c r="EZ7" i="1"/>
  <c r="ER11" i="1"/>
  <c r="AE18" i="1"/>
  <c r="AT9" i="1"/>
  <c r="JJ9" i="1" s="1"/>
  <c r="JO6" i="1"/>
  <c r="FC6" i="1"/>
  <c r="CO14" i="1"/>
  <c r="EB23" i="1" l="1"/>
  <c r="EA24" i="1"/>
  <c r="CB24" i="1"/>
  <c r="EM15" i="1"/>
  <c r="DY26" i="1"/>
  <c r="DW29" i="1"/>
  <c r="DW30" i="1" s="1"/>
  <c r="JK8" i="1"/>
  <c r="IN23" i="1"/>
  <c r="CZ8" i="1"/>
  <c r="AV8" i="1" s="1"/>
  <c r="AJ15" i="1"/>
  <c r="CH20" i="1"/>
  <c r="EG20" i="1"/>
  <c r="IS20" i="1"/>
  <c r="AL13" i="1"/>
  <c r="CQ13" i="1" s="1"/>
  <c r="EL16" i="1"/>
  <c r="IX16" i="1"/>
  <c r="T28" i="1"/>
  <c r="IM24" i="1"/>
  <c r="V25" i="1"/>
  <c r="IL25" i="1" s="1"/>
  <c r="CM16" i="1"/>
  <c r="FA7" i="1"/>
  <c r="JM7" i="1"/>
  <c r="AK14" i="1"/>
  <c r="JA14" i="1" s="1"/>
  <c r="CK17" i="1"/>
  <c r="EJ17" i="1"/>
  <c r="JV5" i="1"/>
  <c r="FJ5" i="1"/>
  <c r="BZ26" i="1"/>
  <c r="Y23" i="1"/>
  <c r="CD23" i="1" s="1"/>
  <c r="IO23" i="1"/>
  <c r="IY15" i="1"/>
  <c r="EX9" i="1"/>
  <c r="AA21" i="1"/>
  <c r="CF21" i="1" s="1"/>
  <c r="JE11" i="1"/>
  <c r="ES11" i="1"/>
  <c r="BG5" i="1"/>
  <c r="EI18" i="1"/>
  <c r="CJ18" i="1"/>
  <c r="DB7" i="1"/>
  <c r="AN12" i="1"/>
  <c r="JD12" i="1" s="1"/>
  <c r="CW10" i="1"/>
  <c r="AS10" i="1" s="1"/>
  <c r="EV10" i="1"/>
  <c r="JH10" i="1"/>
  <c r="FD6" i="1"/>
  <c r="JP6" i="1"/>
  <c r="II29" i="1"/>
  <c r="II30" i="1" s="1"/>
  <c r="CY9" i="1"/>
  <c r="IK26" i="1"/>
  <c r="DE6" i="1"/>
  <c r="CT11" i="1"/>
  <c r="IU18" i="1"/>
  <c r="Z22" i="1"/>
  <c r="CE22" i="1" s="1"/>
  <c r="X24" i="1" l="1"/>
  <c r="EB24" i="1" s="1"/>
  <c r="CP14" i="1"/>
  <c r="ED22" i="1"/>
  <c r="EZ8" i="1"/>
  <c r="JL8" i="1"/>
  <c r="V26" i="1"/>
  <c r="CA26" i="1" s="1"/>
  <c r="DA8" i="1"/>
  <c r="AW8" i="1" s="1"/>
  <c r="FA8" i="1" s="1"/>
  <c r="EO14" i="1"/>
  <c r="IQ21" i="1"/>
  <c r="AA22" i="1" s="1"/>
  <c r="IQ22" i="1" s="1"/>
  <c r="CX10" i="1"/>
  <c r="AT10" i="1" s="1"/>
  <c r="EX10" i="1" s="1"/>
  <c r="JI10" i="1"/>
  <c r="EW10" i="1"/>
  <c r="AP11" i="1"/>
  <c r="CU11" i="1" s="1"/>
  <c r="IJ28" i="1"/>
  <c r="AF18" i="1"/>
  <c r="IV18" i="1" s="1"/>
  <c r="EC23" i="1"/>
  <c r="BY28" i="1"/>
  <c r="EE21" i="1"/>
  <c r="IZ15" i="1"/>
  <c r="EN15" i="1"/>
  <c r="AU9" i="1"/>
  <c r="CZ9" i="1" s="1"/>
  <c r="AX7" i="1"/>
  <c r="DC7" i="1" s="1"/>
  <c r="AY7" i="1" s="1"/>
  <c r="BA6" i="1"/>
  <c r="DF6" i="1" s="1"/>
  <c r="AB21" i="1"/>
  <c r="AG17" i="1"/>
  <c r="CL17" i="1" s="1"/>
  <c r="AH17" i="1" s="1"/>
  <c r="CM17" i="1" s="1"/>
  <c r="AI16" i="1"/>
  <c r="EM16" i="1" s="1"/>
  <c r="AM13" i="1"/>
  <c r="CR13" i="1" s="1"/>
  <c r="AN13" i="1" s="1"/>
  <c r="CO15" i="1"/>
  <c r="AE19" i="1"/>
  <c r="AD20" i="1"/>
  <c r="CA25" i="1"/>
  <c r="W25" i="1" s="1"/>
  <c r="DZ25" i="1"/>
  <c r="EP13" i="1"/>
  <c r="IP22" i="1"/>
  <c r="ER12" i="1"/>
  <c r="JW5" i="1"/>
  <c r="FK5" i="1"/>
  <c r="U27" i="1"/>
  <c r="CS12" i="1"/>
  <c r="DL5" i="1"/>
  <c r="IN24" i="1"/>
  <c r="DX28" i="1"/>
  <c r="JB13" i="1"/>
  <c r="AL14" i="1" s="1"/>
  <c r="CC24" i="1" l="1"/>
  <c r="Y24" i="1" s="1"/>
  <c r="CD24" i="1" s="1"/>
  <c r="CK18" i="1"/>
  <c r="IY16" i="1"/>
  <c r="IL26" i="1"/>
  <c r="DZ26" i="1"/>
  <c r="IO24" i="1"/>
  <c r="EP14" i="1"/>
  <c r="CQ14" i="1"/>
  <c r="CS13" i="1"/>
  <c r="JD13" i="1"/>
  <c r="BZ27" i="1"/>
  <c r="DY27" i="1"/>
  <c r="AK15" i="1"/>
  <c r="CP15" i="1" s="1"/>
  <c r="BH5" i="1"/>
  <c r="DM5" i="1" s="1"/>
  <c r="EH20" i="1"/>
  <c r="IT20" i="1"/>
  <c r="CI20" i="1"/>
  <c r="JC13" i="1"/>
  <c r="EQ13" i="1"/>
  <c r="IW17" i="1"/>
  <c r="AG18" i="1" s="1"/>
  <c r="EK17" i="1"/>
  <c r="BB6" i="1"/>
  <c r="DG6" i="1" s="1"/>
  <c r="BC6" i="1" s="1"/>
  <c r="AV9" i="1"/>
  <c r="DA9" i="1" s="1"/>
  <c r="EC24" i="1"/>
  <c r="T29" i="1"/>
  <c r="DX29" i="1" s="1"/>
  <c r="DX30" i="1" s="1"/>
  <c r="CY10" i="1"/>
  <c r="JJ10" i="1"/>
  <c r="EE22" i="1"/>
  <c r="AO12" i="1"/>
  <c r="CT12" i="1" s="1"/>
  <c r="DB8" i="1"/>
  <c r="JQ6" i="1"/>
  <c r="FE6" i="1"/>
  <c r="EY9" i="1"/>
  <c r="JK9" i="1"/>
  <c r="EJ18" i="1"/>
  <c r="ET11" i="1"/>
  <c r="JF11" i="1"/>
  <c r="JM8" i="1"/>
  <c r="EI19" i="1"/>
  <c r="CJ19" i="1"/>
  <c r="IR21" i="1"/>
  <c r="EF21" i="1"/>
  <c r="AQ11" i="1"/>
  <c r="CV11" i="1" s="1"/>
  <c r="DD7" i="1"/>
  <c r="AZ7" i="1" s="1"/>
  <c r="FC7" i="1"/>
  <c r="JO7" i="1"/>
  <c r="IK27" i="1"/>
  <c r="U28" i="1" s="1"/>
  <c r="AI17" i="1"/>
  <c r="IY17" i="1" s="1"/>
  <c r="FB7" i="1"/>
  <c r="JN7" i="1"/>
  <c r="IX17" i="1"/>
  <c r="JB14" i="1"/>
  <c r="ER13" i="1"/>
  <c r="CB25" i="1"/>
  <c r="EA25" i="1"/>
  <c r="IU19" i="1"/>
  <c r="CN16" i="1"/>
  <c r="CG21" i="1"/>
  <c r="Z23" i="1"/>
  <c r="IP23" i="1" s="1"/>
  <c r="IM25" i="1"/>
  <c r="W26" i="1" s="1"/>
  <c r="EL17" i="1"/>
  <c r="CF22" i="1"/>
  <c r="AB22" i="1" l="1"/>
  <c r="CG22" i="1" s="1"/>
  <c r="CN17" i="1"/>
  <c r="AM14" i="1"/>
  <c r="CR14" i="1" s="1"/>
  <c r="AN14" i="1" s="1"/>
  <c r="JD14" i="1" s="1"/>
  <c r="EK18" i="1"/>
  <c r="EA26" i="1"/>
  <c r="EF22" i="1"/>
  <c r="IJ29" i="1"/>
  <c r="IJ30" i="1" s="1"/>
  <c r="EM17" i="1"/>
  <c r="EQ14" i="1"/>
  <c r="BI5" i="1"/>
  <c r="DN5" i="1" s="1"/>
  <c r="Z24" i="1"/>
  <c r="AJ16" i="1"/>
  <c r="CO16" i="1" s="1"/>
  <c r="AE20" i="1"/>
  <c r="IU20" i="1" s="1"/>
  <c r="CJ20" i="1"/>
  <c r="JR6" i="1"/>
  <c r="FF6" i="1"/>
  <c r="DE7" i="1"/>
  <c r="FD7" i="1"/>
  <c r="JP7" i="1"/>
  <c r="AF19" i="1"/>
  <c r="CK19" i="1" s="1"/>
  <c r="JE12" i="1"/>
  <c r="ES12" i="1"/>
  <c r="JA15" i="1"/>
  <c r="EO15" i="1"/>
  <c r="V27" i="1"/>
  <c r="CA27" i="1" s="1"/>
  <c r="AP12" i="1"/>
  <c r="ET12" i="1" s="1"/>
  <c r="IM26" i="1"/>
  <c r="CB26" i="1"/>
  <c r="X25" i="1"/>
  <c r="CC25" i="1" s="1"/>
  <c r="IW18" i="1"/>
  <c r="DH6" i="1"/>
  <c r="FG6" i="1"/>
  <c r="JS6" i="1"/>
  <c r="IR22" i="1"/>
  <c r="AL15" i="1"/>
  <c r="EP15" i="1" s="1"/>
  <c r="CQ15" i="1"/>
  <c r="CE23" i="1"/>
  <c r="ED23" i="1"/>
  <c r="IK28" i="1"/>
  <c r="AR11" i="1"/>
  <c r="CW11" i="1" s="1"/>
  <c r="AX8" i="1"/>
  <c r="JN8" i="1" s="1"/>
  <c r="AU10" i="1"/>
  <c r="CZ10" i="1" s="1"/>
  <c r="AW9" i="1"/>
  <c r="FA9" i="1" s="1"/>
  <c r="JX5" i="1"/>
  <c r="FL5" i="1"/>
  <c r="AO13" i="1"/>
  <c r="CT13" i="1" s="1"/>
  <c r="AC21" i="1"/>
  <c r="CH21" i="1" s="1"/>
  <c r="BZ28" i="1"/>
  <c r="EU11" i="1"/>
  <c r="JG11" i="1"/>
  <c r="BY29" i="1"/>
  <c r="EZ9" i="1"/>
  <c r="JL9" i="1"/>
  <c r="CL18" i="1"/>
  <c r="AH18" i="1" s="1"/>
  <c r="CM18" i="1" s="1"/>
  <c r="DY28" i="1"/>
  <c r="JC14" i="1" l="1"/>
  <c r="W27" i="1"/>
  <c r="CB27" i="1" s="1"/>
  <c r="ER14" i="1"/>
  <c r="CU12" i="1"/>
  <c r="AQ12" i="1" s="1"/>
  <c r="EU12" i="1" s="1"/>
  <c r="DB9" i="1"/>
  <c r="AX9" i="1" s="1"/>
  <c r="JN9" i="1" s="1"/>
  <c r="AV10" i="1"/>
  <c r="DA10" i="1" s="1"/>
  <c r="ES13" i="1"/>
  <c r="JM9" i="1"/>
  <c r="AD21" i="1"/>
  <c r="CI21" i="1" s="1"/>
  <c r="AS11" i="1"/>
  <c r="CX11" i="1" s="1"/>
  <c r="AK16" i="1"/>
  <c r="CP16" i="1" s="1"/>
  <c r="BJ5" i="1"/>
  <c r="DO5" i="1" s="1"/>
  <c r="BK5" i="1" s="1"/>
  <c r="ED24" i="1"/>
  <c r="CE24" i="1"/>
  <c r="AM15" i="1"/>
  <c r="JE13" i="1"/>
  <c r="EL18" i="1"/>
  <c r="BD6" i="1"/>
  <c r="EI20" i="1"/>
  <c r="BA7" i="1"/>
  <c r="DF7" i="1" s="1"/>
  <c r="BB7" i="1" s="1"/>
  <c r="DC8" i="1"/>
  <c r="FB8" i="1"/>
  <c r="JF12" i="1"/>
  <c r="AP13" i="1" s="1"/>
  <c r="CU13" i="1" s="1"/>
  <c r="JK10" i="1"/>
  <c r="CS14" i="1"/>
  <c r="Y25" i="1"/>
  <c r="EA27" i="1"/>
  <c r="IP24" i="1"/>
  <c r="EY10" i="1"/>
  <c r="IX18" i="1"/>
  <c r="AG19" i="1"/>
  <c r="EK19" i="1" s="1"/>
  <c r="AI18" i="1"/>
  <c r="IL27" i="1"/>
  <c r="V28" i="1" s="1"/>
  <c r="DZ27" i="1"/>
  <c r="U29" i="1"/>
  <c r="IK29" i="1" s="1"/>
  <c r="IK30" i="1" s="1"/>
  <c r="IS21" i="1"/>
  <c r="EG21" i="1"/>
  <c r="JH11" i="1"/>
  <c r="EV11" i="1"/>
  <c r="AA23" i="1"/>
  <c r="EB25" i="1"/>
  <c r="IN25" i="1"/>
  <c r="EJ19" i="1"/>
  <c r="IV19" i="1"/>
  <c r="AF20" i="1" s="1"/>
  <c r="CK20" i="1" s="1"/>
  <c r="JB15" i="1"/>
  <c r="IZ16" i="1"/>
  <c r="AJ17" i="1" s="1"/>
  <c r="EN16" i="1"/>
  <c r="JY5" i="1"/>
  <c r="FM5" i="1"/>
  <c r="IM27" i="1" l="1"/>
  <c r="EZ10" i="1"/>
  <c r="JL10" i="1"/>
  <c r="JG12" i="1"/>
  <c r="AQ13" i="1" s="1"/>
  <c r="CV13" i="1" s="1"/>
  <c r="EN17" i="1"/>
  <c r="JA16" i="1"/>
  <c r="EO16" i="1"/>
  <c r="DY29" i="1"/>
  <c r="DY30" i="1" s="1"/>
  <c r="FB9" i="1"/>
  <c r="AW10" i="1"/>
  <c r="DG7" i="1"/>
  <c r="FF7" i="1"/>
  <c r="JR7" i="1"/>
  <c r="AT11" i="1"/>
  <c r="CY11" i="1" s="1"/>
  <c r="AE21" i="1"/>
  <c r="IU21" i="1" s="1"/>
  <c r="IO25" i="1"/>
  <c r="EC25" i="1"/>
  <c r="CR15" i="1"/>
  <c r="AN15" i="1" s="1"/>
  <c r="EQ15" i="1"/>
  <c r="CA28" i="1"/>
  <c r="W28" i="1" s="1"/>
  <c r="CB28" i="1" s="1"/>
  <c r="IZ17" i="1"/>
  <c r="CO17" i="1"/>
  <c r="IW19" i="1"/>
  <c r="AG20" i="1" s="1"/>
  <c r="CL20" i="1" s="1"/>
  <c r="CL19" i="1"/>
  <c r="AH19" i="1" s="1"/>
  <c r="CM19" i="1" s="1"/>
  <c r="AO14" i="1"/>
  <c r="ES14" i="1" s="1"/>
  <c r="X26" i="1"/>
  <c r="IN26" i="1" s="1"/>
  <c r="FN5" i="1"/>
  <c r="JZ5" i="1"/>
  <c r="DZ28" i="1"/>
  <c r="DC9" i="1"/>
  <c r="CV12" i="1"/>
  <c r="JC15" i="1"/>
  <c r="AL16" i="1"/>
  <c r="EP16" i="1" s="1"/>
  <c r="FE7" i="1"/>
  <c r="JQ7" i="1"/>
  <c r="EW11" i="1"/>
  <c r="JI11" i="1"/>
  <c r="IV20" i="1"/>
  <c r="IQ23" i="1"/>
  <c r="EE23" i="1"/>
  <c r="AC22" i="1"/>
  <c r="CH22" i="1" s="1"/>
  <c r="IT21" i="1"/>
  <c r="EH21" i="1"/>
  <c r="EM18" i="1"/>
  <c r="IY18" i="1"/>
  <c r="JT6" i="1"/>
  <c r="FH6" i="1"/>
  <c r="DP5" i="1"/>
  <c r="BL5" i="1" s="1"/>
  <c r="FO5" i="1"/>
  <c r="KA5" i="1"/>
  <c r="EJ20" i="1"/>
  <c r="CF23" i="1"/>
  <c r="AB23" i="1" s="1"/>
  <c r="BZ29" i="1"/>
  <c r="IL28" i="1"/>
  <c r="CN18" i="1"/>
  <c r="CD25" i="1"/>
  <c r="JF13" i="1"/>
  <c r="AY8" i="1"/>
  <c r="DD8" i="1" s="1"/>
  <c r="DI6" i="1"/>
  <c r="ET13" i="1"/>
  <c r="AK17" i="1" l="1"/>
  <c r="CP17" i="1" s="1"/>
  <c r="EB26" i="1"/>
  <c r="EI21" i="1"/>
  <c r="CT14" i="1"/>
  <c r="AP14" i="1" s="1"/>
  <c r="CU14" i="1" s="1"/>
  <c r="JE14" i="1"/>
  <c r="AD22" i="1"/>
  <c r="CI22" i="1" s="1"/>
  <c r="AE22" i="1" s="1"/>
  <c r="CJ22" i="1" s="1"/>
  <c r="DB10" i="1"/>
  <c r="AX10" i="1" s="1"/>
  <c r="FA10" i="1"/>
  <c r="IS22" i="1"/>
  <c r="V29" i="1"/>
  <c r="CA29" i="1" s="1"/>
  <c r="JM10" i="1"/>
  <c r="IW20" i="1"/>
  <c r="JG13" i="1"/>
  <c r="BE6" i="1"/>
  <c r="DJ6" i="1" s="1"/>
  <c r="AJ18" i="1"/>
  <c r="CO18" i="1" s="1"/>
  <c r="EU13" i="1"/>
  <c r="EL19" i="1"/>
  <c r="X27" i="1"/>
  <c r="IN27" i="1" s="1"/>
  <c r="EX11" i="1"/>
  <c r="JJ11" i="1"/>
  <c r="DQ5" i="1"/>
  <c r="BM5" i="1" s="1"/>
  <c r="FP5" i="1"/>
  <c r="KB5" i="1"/>
  <c r="AR12" i="1"/>
  <c r="CW12" i="1" s="1"/>
  <c r="AS12" i="1" s="1"/>
  <c r="CX12" i="1" s="1"/>
  <c r="EK20" i="1"/>
  <c r="IM28" i="1"/>
  <c r="EA28" i="1"/>
  <c r="AU11" i="1"/>
  <c r="CZ11" i="1" s="1"/>
  <c r="FC8" i="1"/>
  <c r="JO8" i="1"/>
  <c r="AY9" i="1" s="1"/>
  <c r="DD9" i="1" s="1"/>
  <c r="IX19" i="1"/>
  <c r="CC26" i="1"/>
  <c r="Z25" i="1"/>
  <c r="CE25" i="1" s="1"/>
  <c r="CG23" i="1"/>
  <c r="EF23" i="1"/>
  <c r="IR23" i="1"/>
  <c r="AZ8" i="1"/>
  <c r="DE8" i="1" s="1"/>
  <c r="EG22" i="1"/>
  <c r="CS15" i="1"/>
  <c r="JD15" i="1"/>
  <c r="ER15" i="1"/>
  <c r="CJ21" i="1"/>
  <c r="AF21" i="1" s="1"/>
  <c r="CK21" i="1" s="1"/>
  <c r="AI19" i="1"/>
  <c r="CN19" i="1" s="1"/>
  <c r="AA24" i="1"/>
  <c r="CF24" i="1" s="1"/>
  <c r="CQ16" i="1"/>
  <c r="JB16" i="1"/>
  <c r="BC7" i="1"/>
  <c r="DH7" i="1" s="1"/>
  <c r="IT22" i="1" l="1"/>
  <c r="JA17" i="1"/>
  <c r="AQ14" i="1"/>
  <c r="CV14" i="1" s="1"/>
  <c r="EO17" i="1"/>
  <c r="IL29" i="1"/>
  <c r="IL30" i="1" s="1"/>
  <c r="EI22" i="1"/>
  <c r="EH22" i="1"/>
  <c r="IU22" i="1"/>
  <c r="DZ29" i="1"/>
  <c r="DZ30" i="1" s="1"/>
  <c r="AT12" i="1"/>
  <c r="CY12" i="1" s="1"/>
  <c r="EE24" i="1"/>
  <c r="DC10" i="1"/>
  <c r="JN10" i="1"/>
  <c r="FB10" i="1"/>
  <c r="AK18" i="1"/>
  <c r="CP18" i="1" s="1"/>
  <c r="X28" i="1"/>
  <c r="CC28" i="1" s="1"/>
  <c r="BF6" i="1"/>
  <c r="DK6" i="1" s="1"/>
  <c r="BD7" i="1"/>
  <c r="DI7" i="1" s="1"/>
  <c r="AM16" i="1"/>
  <c r="EW12" i="1"/>
  <c r="FD8" i="1"/>
  <c r="JP8" i="1"/>
  <c r="AZ9" i="1" s="1"/>
  <c r="DE9" i="1" s="1"/>
  <c r="JI12" i="1"/>
  <c r="FC9" i="1"/>
  <c r="CC27" i="1"/>
  <c r="AL17" i="1"/>
  <c r="JB17" i="1" s="1"/>
  <c r="W29" i="1"/>
  <c r="CB29" i="1" s="1"/>
  <c r="FG7" i="1"/>
  <c r="JS7" i="1"/>
  <c r="JF14" i="1"/>
  <c r="AO15" i="1"/>
  <c r="CT15" i="1" s="1"/>
  <c r="EM19" i="1"/>
  <c r="Y26" i="1"/>
  <c r="CD26" i="1" s="1"/>
  <c r="AV11" i="1"/>
  <c r="DA11" i="1" s="1"/>
  <c r="ET14" i="1"/>
  <c r="DR5" i="1"/>
  <c r="KC5" i="1"/>
  <c r="FQ5" i="1"/>
  <c r="EJ21" i="1"/>
  <c r="BA8" i="1"/>
  <c r="DF8" i="1" s="1"/>
  <c r="JO9" i="1"/>
  <c r="AB24" i="1"/>
  <c r="EF24" i="1" s="1"/>
  <c r="JK11" i="1"/>
  <c r="EY11" i="1"/>
  <c r="EB27" i="1"/>
  <c r="AG21" i="1"/>
  <c r="IW21" i="1" s="1"/>
  <c r="IV21" i="1"/>
  <c r="FI6" i="1"/>
  <c r="JU6" i="1"/>
  <c r="IY19" i="1"/>
  <c r="AC23" i="1"/>
  <c r="IS23" i="1" s="1"/>
  <c r="IP25" i="1"/>
  <c r="ED25" i="1"/>
  <c r="JH12" i="1"/>
  <c r="EV12" i="1"/>
  <c r="EX12" i="1"/>
  <c r="IZ18" i="1"/>
  <c r="EN18" i="1"/>
  <c r="IQ24" i="1"/>
  <c r="AA25" i="1" s="1"/>
  <c r="AH20" i="1"/>
  <c r="CM20" i="1" s="1"/>
  <c r="EU14" i="1" l="1"/>
  <c r="JG14" i="1"/>
  <c r="CG24" i="1"/>
  <c r="IX20" i="1"/>
  <c r="CH23" i="1"/>
  <c r="AD23" i="1" s="1"/>
  <c r="CL21" i="1"/>
  <c r="IN28" i="1"/>
  <c r="X29" i="1" s="1"/>
  <c r="BE7" i="1"/>
  <c r="DJ7" i="1" s="1"/>
  <c r="EB28" i="1"/>
  <c r="FD9" i="1"/>
  <c r="JJ12" i="1"/>
  <c r="EA29" i="1"/>
  <c r="EA30" i="1" s="1"/>
  <c r="IR24" i="1"/>
  <c r="EE25" i="1"/>
  <c r="CF25" i="1"/>
  <c r="BB8" i="1"/>
  <c r="AL18" i="1"/>
  <c r="CQ18" i="1" s="1"/>
  <c r="AI20" i="1"/>
  <c r="IY20" i="1" s="1"/>
  <c r="AR13" i="1"/>
  <c r="CW13" i="1" s="1"/>
  <c r="BN5" i="1"/>
  <c r="DS5" i="1" s="1"/>
  <c r="BO5" i="1" s="1"/>
  <c r="IO26" i="1"/>
  <c r="Y27" i="1" s="1"/>
  <c r="CD27" i="1" s="1"/>
  <c r="EC26" i="1"/>
  <c r="CQ17" i="1"/>
  <c r="EP17" i="1"/>
  <c r="EK21" i="1"/>
  <c r="FH7" i="1"/>
  <c r="JT7" i="1"/>
  <c r="AP15" i="1"/>
  <c r="JF15" i="1" s="1"/>
  <c r="JQ8" i="1"/>
  <c r="FE8" i="1"/>
  <c r="JC16" i="1"/>
  <c r="EQ16" i="1"/>
  <c r="BG6" i="1"/>
  <c r="DL6" i="1" s="1"/>
  <c r="AY10" i="1"/>
  <c r="DD10" i="1" s="1"/>
  <c r="Z26" i="1"/>
  <c r="ED26" i="1" s="1"/>
  <c r="EL20" i="1"/>
  <c r="AC24" i="1"/>
  <c r="CH24" i="1" s="1"/>
  <c r="AW11" i="1"/>
  <c r="DB11" i="1"/>
  <c r="CR16" i="1"/>
  <c r="AN16" i="1" s="1"/>
  <c r="JV6" i="1"/>
  <c r="FJ6" i="1"/>
  <c r="AF22" i="1"/>
  <c r="IV22" i="1" s="1"/>
  <c r="IQ25" i="1"/>
  <c r="EG23" i="1"/>
  <c r="JL11" i="1"/>
  <c r="EZ11" i="1"/>
  <c r="JE15" i="1"/>
  <c r="ES15" i="1"/>
  <c r="AJ19" i="1"/>
  <c r="CO19" i="1" s="1"/>
  <c r="JP9" i="1"/>
  <c r="IM29" i="1"/>
  <c r="IM30" i="1" s="1"/>
  <c r="AU12" i="1"/>
  <c r="CZ12" i="1" s="1"/>
  <c r="JA18" i="1"/>
  <c r="EO18" i="1"/>
  <c r="AH21" i="1" l="1"/>
  <c r="CM21" i="1" s="1"/>
  <c r="CI23" i="1"/>
  <c r="EB29" i="1"/>
  <c r="EB30" i="1" s="1"/>
  <c r="FI7" i="1"/>
  <c r="JU7" i="1"/>
  <c r="EM20" i="1"/>
  <c r="IX21" i="1"/>
  <c r="EL21" i="1"/>
  <c r="EP18" i="1"/>
  <c r="CC29" i="1"/>
  <c r="CN20" i="1"/>
  <c r="CE26" i="1"/>
  <c r="AA26" i="1" s="1"/>
  <c r="IQ26" i="1" s="1"/>
  <c r="AK19" i="1"/>
  <c r="CP19" i="1" s="1"/>
  <c r="IN29" i="1"/>
  <c r="IN30" i="1" s="1"/>
  <c r="AI21" i="1"/>
  <c r="CN21" i="1" s="1"/>
  <c r="JB18" i="1"/>
  <c r="EC27" i="1"/>
  <c r="AZ10" i="1"/>
  <c r="FD10" i="1" s="1"/>
  <c r="FK6" i="1"/>
  <c r="JW6" i="1"/>
  <c r="CU15" i="1"/>
  <c r="IO27" i="1"/>
  <c r="EY12" i="1"/>
  <c r="BA9" i="1"/>
  <c r="DF9" i="1" s="1"/>
  <c r="EO19" i="1"/>
  <c r="IP26" i="1"/>
  <c r="JO10" i="1"/>
  <c r="FS5" i="1"/>
  <c r="KE5" i="1"/>
  <c r="H5" i="1"/>
  <c r="J5" i="1" s="1"/>
  <c r="G5" i="1"/>
  <c r="FF8" i="1"/>
  <c r="JR8" i="1"/>
  <c r="BH6" i="1"/>
  <c r="JH13" i="1"/>
  <c r="IZ19" i="1"/>
  <c r="CS16" i="1"/>
  <c r="JD16" i="1"/>
  <c r="ER16" i="1"/>
  <c r="AX11" i="1"/>
  <c r="DC11" i="1" s="1"/>
  <c r="EN19" i="1"/>
  <c r="JK12" i="1"/>
  <c r="BF7" i="1"/>
  <c r="DK7" i="1" s="1"/>
  <c r="AE23" i="1"/>
  <c r="CJ23" i="1" s="1"/>
  <c r="KD5" i="1"/>
  <c r="FR5" i="1"/>
  <c r="AB25" i="1"/>
  <c r="CG25" i="1" s="1"/>
  <c r="AS13" i="1"/>
  <c r="EG24" i="1"/>
  <c r="AV12" i="1"/>
  <c r="DA12" i="1" s="1"/>
  <c r="EJ22" i="1"/>
  <c r="CK22" i="1"/>
  <c r="FA11" i="1"/>
  <c r="JM11" i="1"/>
  <c r="ET15" i="1"/>
  <c r="EV13" i="1"/>
  <c r="FC10" i="1"/>
  <c r="IS24" i="1"/>
  <c r="IT23" i="1"/>
  <c r="AD24" i="1" s="1"/>
  <c r="EH23" i="1"/>
  <c r="AM17" i="1"/>
  <c r="CR17" i="1" s="1"/>
  <c r="DG8" i="1"/>
  <c r="JA19" i="1" l="1"/>
  <c r="IY21" i="1"/>
  <c r="EZ12" i="1"/>
  <c r="AN17" i="1"/>
  <c r="CS17" i="1" s="1"/>
  <c r="FE9" i="1"/>
  <c r="CF26" i="1"/>
  <c r="AL19" i="1"/>
  <c r="JP10" i="1"/>
  <c r="JV7" i="1"/>
  <c r="EM21" i="1"/>
  <c r="I5" i="1"/>
  <c r="IT24" i="1"/>
  <c r="CI24" i="1"/>
  <c r="AF23" i="1"/>
  <c r="CK23" i="1" s="1"/>
  <c r="AY11" i="1"/>
  <c r="JO11" i="1" s="1"/>
  <c r="FL6" i="1"/>
  <c r="JX6" i="1"/>
  <c r="Y28" i="1"/>
  <c r="CD28" i="1" s="1"/>
  <c r="EW13" i="1"/>
  <c r="JI13" i="1"/>
  <c r="AO16" i="1"/>
  <c r="AR14" i="1"/>
  <c r="CW14" i="1" s="1"/>
  <c r="AW12" i="1"/>
  <c r="FA12" i="1" s="1"/>
  <c r="JL12" i="1"/>
  <c r="AG22" i="1"/>
  <c r="CL22" i="1" s="1"/>
  <c r="AC25" i="1"/>
  <c r="CH25" i="1" s="1"/>
  <c r="EI23" i="1"/>
  <c r="IU23" i="1"/>
  <c r="JN11" i="1"/>
  <c r="FB11" i="1"/>
  <c r="DM6" i="1"/>
  <c r="Z27" i="1"/>
  <c r="HW5" i="1"/>
  <c r="HV5" i="1" s="1"/>
  <c r="HU5" i="1" s="1"/>
  <c r="HT5" i="1" s="1"/>
  <c r="HS5" i="1" s="1"/>
  <c r="HR5" i="1" s="1"/>
  <c r="HQ5" i="1" s="1"/>
  <c r="HP5" i="1" s="1"/>
  <c r="HO5" i="1" s="1"/>
  <c r="HN5" i="1" s="1"/>
  <c r="HM5" i="1" s="1"/>
  <c r="HL5" i="1" s="1"/>
  <c r="HK5" i="1" s="1"/>
  <c r="HJ5" i="1" s="1"/>
  <c r="HI5" i="1" s="1"/>
  <c r="HH5" i="1" s="1"/>
  <c r="HG5" i="1" s="1"/>
  <c r="HF5" i="1" s="1"/>
  <c r="HE5" i="1" s="1"/>
  <c r="HD5" i="1" s="1"/>
  <c r="HC5" i="1" s="1"/>
  <c r="HB5" i="1" s="1"/>
  <c r="HA5" i="1" s="1"/>
  <c r="GZ5" i="1" s="1"/>
  <c r="GY5" i="1" s="1"/>
  <c r="GX5" i="1" s="1"/>
  <c r="GW5" i="1" s="1"/>
  <c r="GV5" i="1" s="1"/>
  <c r="GU5" i="1" s="1"/>
  <c r="GT5" i="1" s="1"/>
  <c r="GS5" i="1" s="1"/>
  <c r="GR5" i="1" s="1"/>
  <c r="GQ5" i="1" s="1"/>
  <c r="GP5" i="1" s="1"/>
  <c r="GO5" i="1" s="1"/>
  <c r="GN5" i="1" s="1"/>
  <c r="GM5" i="1" s="1"/>
  <c r="GL5" i="1" s="1"/>
  <c r="GK5" i="1" s="1"/>
  <c r="GJ5" i="1" s="1"/>
  <c r="GI5" i="1" s="1"/>
  <c r="GH5" i="1" s="1"/>
  <c r="GG5" i="1" s="1"/>
  <c r="GF5" i="1" s="1"/>
  <c r="GE5" i="1" s="1"/>
  <c r="GD5" i="1" s="1"/>
  <c r="GC5" i="1" s="1"/>
  <c r="GB5" i="1" s="1"/>
  <c r="GA5" i="1" s="1"/>
  <c r="FZ5" i="1" s="1"/>
  <c r="FY5" i="1" s="1"/>
  <c r="FX5" i="1" s="1"/>
  <c r="D5" i="1" s="1"/>
  <c r="DE10" i="1"/>
  <c r="EH24" i="1"/>
  <c r="AJ20" i="1"/>
  <c r="CO20" i="1" s="1"/>
  <c r="EE26" i="1"/>
  <c r="FC11" i="1"/>
  <c r="EF25" i="1"/>
  <c r="IR25" i="1"/>
  <c r="BG7" i="1"/>
  <c r="DL7" i="1" s="1"/>
  <c r="AQ15" i="1"/>
  <c r="BC8" i="1"/>
  <c r="DH8" i="1" s="1"/>
  <c r="CX13" i="1"/>
  <c r="JC17" i="1"/>
  <c r="JD17" i="1"/>
  <c r="EQ17" i="1"/>
  <c r="BB9" i="1"/>
  <c r="FF9" i="1" s="1"/>
  <c r="JQ9" i="1"/>
  <c r="FJ7" i="1"/>
  <c r="ER17" i="1" l="1"/>
  <c r="JH14" i="1"/>
  <c r="JW7" i="1"/>
  <c r="JM12" i="1"/>
  <c r="AB26" i="1"/>
  <c r="CG26" i="1" s="1"/>
  <c r="EV14" i="1"/>
  <c r="EC28" i="1"/>
  <c r="EN20" i="1"/>
  <c r="DB12" i="1"/>
  <c r="AX12" i="1" s="1"/>
  <c r="DC12" i="1" s="1"/>
  <c r="AY12" i="1" s="1"/>
  <c r="DD12" i="1" s="1"/>
  <c r="CQ19" i="1"/>
  <c r="EP19" i="1"/>
  <c r="DD11" i="1"/>
  <c r="AZ11" i="1" s="1"/>
  <c r="DE11" i="1" s="1"/>
  <c r="IS25" i="1"/>
  <c r="IO28" i="1"/>
  <c r="Y29" i="1" s="1"/>
  <c r="JB19" i="1"/>
  <c r="AD25" i="1"/>
  <c r="CI25" i="1" s="1"/>
  <c r="AT13" i="1"/>
  <c r="EU15" i="1"/>
  <c r="JG15" i="1"/>
  <c r="CE27" i="1"/>
  <c r="AA27" i="1" s="1"/>
  <c r="EE27" i="1" s="1"/>
  <c r="ED27" i="1"/>
  <c r="BI6" i="1"/>
  <c r="DN6" i="1" s="1"/>
  <c r="IP27" i="1"/>
  <c r="Z28" i="1" s="1"/>
  <c r="EJ23" i="1"/>
  <c r="IV23" i="1"/>
  <c r="BD8" i="1"/>
  <c r="DI8" i="1" s="1"/>
  <c r="BE8" i="1" s="1"/>
  <c r="BH7" i="1"/>
  <c r="DM7" i="1" s="1"/>
  <c r="BA10" i="1"/>
  <c r="DF10" i="1" s="1"/>
  <c r="AS14" i="1"/>
  <c r="JI14" i="1" s="1"/>
  <c r="EG25" i="1"/>
  <c r="JR9" i="1"/>
  <c r="AK20" i="1"/>
  <c r="CP20" i="1" s="1"/>
  <c r="AM18" i="1"/>
  <c r="FG8" i="1"/>
  <c r="JS8" i="1"/>
  <c r="IZ20" i="1"/>
  <c r="AH22" i="1"/>
  <c r="CM22" i="1" s="1"/>
  <c r="ES16" i="1"/>
  <c r="JE16" i="1"/>
  <c r="AE24" i="1"/>
  <c r="EI24" i="1" s="1"/>
  <c r="DG9" i="1"/>
  <c r="CV15" i="1"/>
  <c r="EK22" i="1"/>
  <c r="IW22" i="1"/>
  <c r="CT16" i="1"/>
  <c r="FK7" i="1"/>
  <c r="EF26" i="1" l="1"/>
  <c r="JN12" i="1"/>
  <c r="AC26" i="1"/>
  <c r="CH26" i="1" s="1"/>
  <c r="AL20" i="1"/>
  <c r="JB20" i="1" s="1"/>
  <c r="IR26" i="1"/>
  <c r="EG26" i="1"/>
  <c r="FB12" i="1"/>
  <c r="CD29" i="1"/>
  <c r="EC29" i="1"/>
  <c r="EC30" i="1" s="1"/>
  <c r="EH25" i="1"/>
  <c r="ED28" i="1"/>
  <c r="IT25" i="1"/>
  <c r="AD26" i="1" s="1"/>
  <c r="CI26" i="1" s="1"/>
  <c r="CX14" i="1"/>
  <c r="EW14" i="1"/>
  <c r="JO12" i="1"/>
  <c r="JX7" i="1"/>
  <c r="FC12" i="1"/>
  <c r="FL7" i="1"/>
  <c r="EQ18" i="1"/>
  <c r="CR18" i="1"/>
  <c r="AN18" i="1" s="1"/>
  <c r="IP28" i="1"/>
  <c r="AP16" i="1"/>
  <c r="AJ21" i="1"/>
  <c r="IO29" i="1"/>
  <c r="IO30" i="1" s="1"/>
  <c r="CE28" i="1"/>
  <c r="JC18" i="1"/>
  <c r="BC9" i="1"/>
  <c r="JS9" i="1" s="1"/>
  <c r="AO17" i="1"/>
  <c r="CT17" i="1" s="1"/>
  <c r="EO20" i="1"/>
  <c r="JA20" i="1"/>
  <c r="AI22" i="1"/>
  <c r="BB10" i="1"/>
  <c r="FF10" i="1" s="1"/>
  <c r="EX13" i="1"/>
  <c r="JJ13" i="1"/>
  <c r="AG23" i="1"/>
  <c r="CL23" i="1" s="1"/>
  <c r="DJ8" i="1"/>
  <c r="FI8" i="1"/>
  <c r="JU8" i="1"/>
  <c r="BJ6" i="1"/>
  <c r="DO6" i="1" s="1"/>
  <c r="FD11" i="1"/>
  <c r="JP11" i="1"/>
  <c r="AZ12" i="1" s="1"/>
  <c r="DE12" i="1" s="1"/>
  <c r="CJ24" i="1"/>
  <c r="JQ10" i="1"/>
  <c r="FE10" i="1"/>
  <c r="AR15" i="1"/>
  <c r="CW15" i="1" s="1"/>
  <c r="IU24" i="1"/>
  <c r="IX22" i="1"/>
  <c r="EL22" i="1"/>
  <c r="FH8" i="1"/>
  <c r="JT8" i="1"/>
  <c r="FM6" i="1"/>
  <c r="JY6" i="1"/>
  <c r="BI7" i="1" s="1"/>
  <c r="DN7" i="1" s="1"/>
  <c r="CF27" i="1"/>
  <c r="IQ27" i="1"/>
  <c r="CY13" i="1"/>
  <c r="EP20" i="1" l="1"/>
  <c r="CQ20" i="1"/>
  <c r="IS26" i="1"/>
  <c r="Z29" i="1"/>
  <c r="CE29" i="1" s="1"/>
  <c r="DH9" i="1"/>
  <c r="ED29" i="1"/>
  <c r="ED30" i="1" s="1"/>
  <c r="AH23" i="1"/>
  <c r="CM23" i="1" s="1"/>
  <c r="EK23" i="1"/>
  <c r="CO21" i="1"/>
  <c r="AK21" i="1" s="1"/>
  <c r="CP21" i="1" s="1"/>
  <c r="EN21" i="1"/>
  <c r="FD12" i="1"/>
  <c r="AA28" i="1"/>
  <c r="EE28" i="1" s="1"/>
  <c r="BK6" i="1"/>
  <c r="DP6" i="1" s="1"/>
  <c r="IT26" i="1"/>
  <c r="IW23" i="1"/>
  <c r="JR10" i="1"/>
  <c r="JP12" i="1"/>
  <c r="AM19" i="1"/>
  <c r="CR19" i="1" s="1"/>
  <c r="BF8" i="1"/>
  <c r="DK8" i="1" s="1"/>
  <c r="BG8" i="1" s="1"/>
  <c r="IZ21" i="1"/>
  <c r="AB27" i="1"/>
  <c r="FG9" i="1"/>
  <c r="AF24" i="1"/>
  <c r="CK24" i="1" s="1"/>
  <c r="JZ6" i="1"/>
  <c r="BJ7" i="1" s="1"/>
  <c r="DO7" i="1" s="1"/>
  <c r="FN6" i="1"/>
  <c r="DG10" i="1"/>
  <c r="AE25" i="1"/>
  <c r="IU25" i="1" s="1"/>
  <c r="AE26" i="1" s="1"/>
  <c r="CJ26" i="1" s="1"/>
  <c r="JF16" i="1"/>
  <c r="AP17" i="1" s="1"/>
  <c r="CU17" i="1" s="1"/>
  <c r="ET16" i="1"/>
  <c r="AU13" i="1"/>
  <c r="CZ13" i="1" s="1"/>
  <c r="CS18" i="1"/>
  <c r="JD18" i="1"/>
  <c r="ER18" i="1"/>
  <c r="JY7" i="1"/>
  <c r="AS15" i="1"/>
  <c r="CX15" i="1" s="1"/>
  <c r="IY22" i="1"/>
  <c r="EM22" i="1"/>
  <c r="CU16" i="1"/>
  <c r="AQ16" i="1" s="1"/>
  <c r="BD9" i="1"/>
  <c r="JT9" i="1" s="1"/>
  <c r="AT14" i="1"/>
  <c r="CY14" i="1" s="1"/>
  <c r="FM7" i="1"/>
  <c r="JH15" i="1"/>
  <c r="EV15" i="1"/>
  <c r="EH26" i="1"/>
  <c r="ES17" i="1"/>
  <c r="CN22" i="1"/>
  <c r="JE17" i="1"/>
  <c r="IP29" i="1"/>
  <c r="IP30" i="1" s="1"/>
  <c r="BA11" i="1"/>
  <c r="DF11" i="1" s="1"/>
  <c r="CF28" i="1" l="1"/>
  <c r="BB11" i="1"/>
  <c r="DG11" i="1" s="1"/>
  <c r="IX23" i="1"/>
  <c r="AI23" i="1"/>
  <c r="IY23" i="1" s="1"/>
  <c r="IQ28" i="1"/>
  <c r="EL23" i="1"/>
  <c r="AO18" i="1"/>
  <c r="CT18" i="1" s="1"/>
  <c r="JQ11" i="1"/>
  <c r="FH9" i="1"/>
  <c r="EO21" i="1"/>
  <c r="FN7" i="1"/>
  <c r="CV16" i="1"/>
  <c r="AR16" i="1" s="1"/>
  <c r="CW16" i="1" s="1"/>
  <c r="JG16" i="1"/>
  <c r="EU16" i="1"/>
  <c r="EF27" i="1"/>
  <c r="IR27" i="1"/>
  <c r="FE11" i="1"/>
  <c r="AV13" i="1"/>
  <c r="DA13" i="1" s="1"/>
  <c r="CG27" i="1"/>
  <c r="AC27" i="1" s="1"/>
  <c r="FF11" i="1"/>
  <c r="AN19" i="1"/>
  <c r="ER19" i="1" s="1"/>
  <c r="EW15" i="1"/>
  <c r="JI15" i="1"/>
  <c r="JC19" i="1"/>
  <c r="JE18" i="1"/>
  <c r="EY13" i="1"/>
  <c r="JK13" i="1"/>
  <c r="CJ25" i="1"/>
  <c r="EI25" i="1"/>
  <c r="EI26" i="1" s="1"/>
  <c r="JZ7" i="1"/>
  <c r="AL21" i="1"/>
  <c r="CQ21" i="1" s="1"/>
  <c r="ET17" i="1"/>
  <c r="AJ22" i="1"/>
  <c r="EN22" i="1" s="1"/>
  <c r="DI9" i="1"/>
  <c r="EM23" i="1"/>
  <c r="BC10" i="1"/>
  <c r="JS10" i="1" s="1"/>
  <c r="BC11" i="1" s="1"/>
  <c r="DH11" i="1" s="1"/>
  <c r="AG24" i="1"/>
  <c r="IW24" i="1" s="1"/>
  <c r="DL8" i="1"/>
  <c r="BH8" i="1" s="1"/>
  <c r="JW8" i="1"/>
  <c r="FK8" i="1"/>
  <c r="EQ19" i="1"/>
  <c r="BL6" i="1"/>
  <c r="JJ14" i="1"/>
  <c r="EX14" i="1"/>
  <c r="JF17" i="1"/>
  <c r="IU26" i="1"/>
  <c r="AA29" i="1"/>
  <c r="CF29" i="1" s="1"/>
  <c r="EJ24" i="1"/>
  <c r="IV24" i="1"/>
  <c r="JV8" i="1"/>
  <c r="FJ8" i="1"/>
  <c r="JR11" i="1"/>
  <c r="KA6" i="1"/>
  <c r="BK7" i="1" s="1"/>
  <c r="DP7" i="1" s="1"/>
  <c r="FO6" i="1"/>
  <c r="JA21" i="1"/>
  <c r="BA12" i="1"/>
  <c r="DF12" i="1" s="1"/>
  <c r="CN23" i="1" l="1"/>
  <c r="ES18" i="1"/>
  <c r="AP18" i="1"/>
  <c r="CU18" i="1" s="1"/>
  <c r="JH16" i="1"/>
  <c r="CS19" i="1"/>
  <c r="AO19" i="1" s="1"/>
  <c r="ES19" i="1" s="1"/>
  <c r="AS16" i="1"/>
  <c r="CX16" i="1" s="1"/>
  <c r="EV16" i="1"/>
  <c r="FO7" i="1"/>
  <c r="CO22" i="1"/>
  <c r="AK22" i="1" s="1"/>
  <c r="EO22" i="1" s="1"/>
  <c r="IQ29" i="1"/>
  <c r="IQ30" i="1" s="1"/>
  <c r="DH10" i="1"/>
  <c r="BD10" i="1" s="1"/>
  <c r="DI10" i="1" s="1"/>
  <c r="AW13" i="1"/>
  <c r="KB6" i="1"/>
  <c r="FP6" i="1"/>
  <c r="BL7" i="1"/>
  <c r="DQ7" i="1" s="1"/>
  <c r="AF25" i="1"/>
  <c r="EJ25" i="1" s="1"/>
  <c r="AM20" i="1"/>
  <c r="CR20" i="1" s="1"/>
  <c r="CH27" i="1"/>
  <c r="AD27" i="1" s="1"/>
  <c r="IS27" i="1"/>
  <c r="EG27" i="1"/>
  <c r="AB28" i="1"/>
  <c r="CG28" i="1" s="1"/>
  <c r="AU14" i="1"/>
  <c r="CZ14" i="1" s="1"/>
  <c r="BB12" i="1"/>
  <c r="FF12" i="1" s="1"/>
  <c r="JS11" i="1"/>
  <c r="KA7" i="1"/>
  <c r="JQ12" i="1"/>
  <c r="EE29" i="1"/>
  <c r="EE30" i="1" s="1"/>
  <c r="DM8" i="1"/>
  <c r="FL8" i="1"/>
  <c r="JX8" i="1"/>
  <c r="BE9" i="1"/>
  <c r="AT15" i="1"/>
  <c r="CY15" i="1" s="1"/>
  <c r="EZ13" i="1"/>
  <c r="JL13" i="1"/>
  <c r="AQ17" i="1"/>
  <c r="CV17" i="1" s="1"/>
  <c r="JB21" i="1"/>
  <c r="EP21" i="1"/>
  <c r="JD19" i="1"/>
  <c r="DQ6" i="1"/>
  <c r="CL24" i="1"/>
  <c r="EK24" i="1"/>
  <c r="IZ22" i="1"/>
  <c r="FE12" i="1"/>
  <c r="FG10" i="1"/>
  <c r="FG11" i="1" s="1"/>
  <c r="ET18" i="1" l="1"/>
  <c r="JF18" i="1"/>
  <c r="EQ20" i="1"/>
  <c r="EW16" i="1"/>
  <c r="JI16" i="1"/>
  <c r="JG17" i="1"/>
  <c r="AQ18" i="1" s="1"/>
  <c r="CV18" i="1" s="1"/>
  <c r="JK14" i="1"/>
  <c r="AU15" i="1" s="1"/>
  <c r="JC20" i="1"/>
  <c r="AM21" i="1" s="1"/>
  <c r="CR21" i="1" s="1"/>
  <c r="JR12" i="1"/>
  <c r="EU17" i="1"/>
  <c r="JE19" i="1"/>
  <c r="CT19" i="1"/>
  <c r="AV14" i="1"/>
  <c r="DA14" i="1" s="1"/>
  <c r="JM13" i="1"/>
  <c r="FA13" i="1"/>
  <c r="EY14" i="1"/>
  <c r="AR17" i="1"/>
  <c r="CW17" i="1" s="1"/>
  <c r="FI9" i="1"/>
  <c r="JU9" i="1"/>
  <c r="BE10" i="1" s="1"/>
  <c r="DJ10" i="1" s="1"/>
  <c r="JJ15" i="1"/>
  <c r="JT10" i="1"/>
  <c r="FH10" i="1"/>
  <c r="IV25" i="1"/>
  <c r="BI8" i="1"/>
  <c r="DN8" i="1" s="1"/>
  <c r="EX15" i="1"/>
  <c r="AC28" i="1"/>
  <c r="IS28" i="1" s="1"/>
  <c r="DB13" i="1"/>
  <c r="BM6" i="1"/>
  <c r="DJ9" i="1"/>
  <c r="DG12" i="1"/>
  <c r="BC12" i="1" s="1"/>
  <c r="DH12" i="1" s="1"/>
  <c r="EF28" i="1"/>
  <c r="IR28" i="1"/>
  <c r="AN20" i="1"/>
  <c r="JD20" i="1" s="1"/>
  <c r="AJ23" i="1"/>
  <c r="CI27" i="1"/>
  <c r="EH27" i="1"/>
  <c r="IT27" i="1"/>
  <c r="FP7" i="1"/>
  <c r="KB7" i="1"/>
  <c r="AH24" i="1"/>
  <c r="CM24" i="1" s="1"/>
  <c r="CP22" i="1"/>
  <c r="JA22" i="1"/>
  <c r="CK25" i="1"/>
  <c r="AG25" i="1" s="1"/>
  <c r="EK25" i="1" s="1"/>
  <c r="AP19" i="1" l="1"/>
  <c r="CU19" i="1" s="1"/>
  <c r="ET19" i="1"/>
  <c r="JF19" i="1"/>
  <c r="FG12" i="1"/>
  <c r="EZ14" i="1"/>
  <c r="CZ15" i="1"/>
  <c r="JK15" i="1"/>
  <c r="JC21" i="1"/>
  <c r="CH28" i="1"/>
  <c r="EY15" i="1"/>
  <c r="EQ21" i="1"/>
  <c r="JS12" i="1"/>
  <c r="JL14" i="1"/>
  <c r="AS17" i="1"/>
  <c r="CX17" i="1" s="1"/>
  <c r="AX13" i="1"/>
  <c r="DC13" i="1" s="1"/>
  <c r="EU18" i="1"/>
  <c r="FQ6" i="1"/>
  <c r="KC6" i="1"/>
  <c r="BJ8" i="1"/>
  <c r="AF26" i="1"/>
  <c r="EL24" i="1"/>
  <c r="IX24" i="1"/>
  <c r="CO23" i="1"/>
  <c r="EN23" i="1"/>
  <c r="FI10" i="1"/>
  <c r="JG18" i="1"/>
  <c r="AN21" i="1"/>
  <c r="CS21" i="1" s="1"/>
  <c r="AT16" i="1"/>
  <c r="CY16" i="1" s="1"/>
  <c r="AW14" i="1"/>
  <c r="DB14" i="1" s="1"/>
  <c r="CS20" i="1"/>
  <c r="AO20" i="1" s="1"/>
  <c r="ER20" i="1"/>
  <c r="AD28" i="1"/>
  <c r="IT28" i="1" s="1"/>
  <c r="AI24" i="1"/>
  <c r="DR6" i="1"/>
  <c r="BN6" i="1" s="1"/>
  <c r="FM8" i="1"/>
  <c r="JY8" i="1"/>
  <c r="JU10" i="1"/>
  <c r="EG28" i="1"/>
  <c r="AL22" i="1"/>
  <c r="CQ22" i="1" s="1"/>
  <c r="AM22" i="1" s="1"/>
  <c r="AE27" i="1"/>
  <c r="CJ27" i="1" s="1"/>
  <c r="IZ23" i="1"/>
  <c r="AB29" i="1"/>
  <c r="CG29" i="1" s="1"/>
  <c r="AC29" i="1" s="1"/>
  <c r="CH29" i="1" s="1"/>
  <c r="CL25" i="1"/>
  <c r="IW25" i="1"/>
  <c r="BF9" i="1"/>
  <c r="DK9" i="1" s="1"/>
  <c r="BG9" i="1" s="1"/>
  <c r="BD11" i="1"/>
  <c r="DI11" i="1" s="1"/>
  <c r="EV17" i="1"/>
  <c r="JH17" i="1"/>
  <c r="AR18" i="1" s="1"/>
  <c r="CW18" i="1" s="1"/>
  <c r="AV15" i="1" l="1"/>
  <c r="DA15" i="1" s="1"/>
  <c r="JM14" i="1"/>
  <c r="FA14" i="1"/>
  <c r="AU16" i="1"/>
  <c r="CZ16" i="1" s="1"/>
  <c r="ER21" i="1"/>
  <c r="JL15" i="1"/>
  <c r="EZ15" i="1"/>
  <c r="JJ16" i="1"/>
  <c r="AT17" i="1" s="1"/>
  <c r="JD21" i="1"/>
  <c r="EF29" i="1"/>
  <c r="EF30" i="1" s="1"/>
  <c r="EG29" i="1"/>
  <c r="EG30" i="1" s="1"/>
  <c r="EV18" i="1"/>
  <c r="AY13" i="1"/>
  <c r="DD13" i="1" s="1"/>
  <c r="JT11" i="1"/>
  <c r="AH25" i="1"/>
  <c r="EL25" i="1" s="1"/>
  <c r="CK26" i="1"/>
  <c r="AG26" i="1" s="1"/>
  <c r="EJ26" i="1"/>
  <c r="CT20" i="1"/>
  <c r="AP20" i="1" s="1"/>
  <c r="ES20" i="1"/>
  <c r="JE20" i="1"/>
  <c r="AQ19" i="1"/>
  <c r="CV19" i="1" s="1"/>
  <c r="DL9" i="1"/>
  <c r="JW9" i="1"/>
  <c r="FK9" i="1"/>
  <c r="AD29" i="1"/>
  <c r="IT29" i="1" s="1"/>
  <c r="IT30" i="1" s="1"/>
  <c r="EI27" i="1"/>
  <c r="IU27" i="1"/>
  <c r="AW15" i="1"/>
  <c r="DB15" i="1" s="1"/>
  <c r="AK23" i="1"/>
  <c r="CP23" i="1"/>
  <c r="IV26" i="1"/>
  <c r="AF27" i="1" s="1"/>
  <c r="IS29" i="1"/>
  <c r="IS30" i="1" s="1"/>
  <c r="IY24" i="1"/>
  <c r="EM24" i="1"/>
  <c r="BM7" i="1"/>
  <c r="KC7" i="1" s="1"/>
  <c r="JV9" i="1"/>
  <c r="FJ9" i="1"/>
  <c r="IR29" i="1"/>
  <c r="IR30" i="1" s="1"/>
  <c r="CR22" i="1"/>
  <c r="EQ22" i="1"/>
  <c r="DS6" i="1"/>
  <c r="BO6" i="1" s="1"/>
  <c r="FR6" i="1"/>
  <c r="KD6" i="1"/>
  <c r="CI28" i="1"/>
  <c r="JK16" i="1"/>
  <c r="JC22" i="1"/>
  <c r="EH28" i="1"/>
  <c r="FN8" i="1"/>
  <c r="JZ8" i="1"/>
  <c r="BE11" i="1"/>
  <c r="JU11" i="1" s="1"/>
  <c r="JH18" i="1"/>
  <c r="FH11" i="1"/>
  <c r="EP22" i="1"/>
  <c r="JB22" i="1"/>
  <c r="CN24" i="1"/>
  <c r="AJ24" i="1" s="1"/>
  <c r="CO24" i="1" s="1"/>
  <c r="EX16" i="1"/>
  <c r="DO8" i="1"/>
  <c r="BK8" i="1" s="1"/>
  <c r="FB13" i="1"/>
  <c r="JN13" i="1"/>
  <c r="AX14" i="1" s="1"/>
  <c r="DC14" i="1" s="1"/>
  <c r="EW17" i="1"/>
  <c r="JI17" i="1"/>
  <c r="AS18" i="1" s="1"/>
  <c r="EY16" i="1" l="1"/>
  <c r="AV16" i="1"/>
  <c r="DA16" i="1" s="1"/>
  <c r="DJ11" i="1"/>
  <c r="AN22" i="1"/>
  <c r="CS22" i="1" s="1"/>
  <c r="CI29" i="1"/>
  <c r="CM25" i="1"/>
  <c r="AI25" i="1" s="1"/>
  <c r="EJ27" i="1"/>
  <c r="FA15" i="1"/>
  <c r="FI11" i="1"/>
  <c r="IX25" i="1"/>
  <c r="EX17" i="1"/>
  <c r="JI18" i="1"/>
  <c r="CX18" i="1"/>
  <c r="AZ13" i="1"/>
  <c r="DP8" i="1"/>
  <c r="BL8" i="1" s="1"/>
  <c r="FO8" i="1"/>
  <c r="KA8" i="1"/>
  <c r="AR19" i="1"/>
  <c r="CW19" i="1" s="1"/>
  <c r="EU19" i="1"/>
  <c r="JM15" i="1"/>
  <c r="CL26" i="1"/>
  <c r="EK26" i="1"/>
  <c r="CY17" i="1"/>
  <c r="FQ7" i="1"/>
  <c r="DR7" i="1"/>
  <c r="JG19" i="1"/>
  <c r="EW18" i="1"/>
  <c r="AE28" i="1"/>
  <c r="CJ28" i="1" s="1"/>
  <c r="AO21" i="1"/>
  <c r="CT21" i="1" s="1"/>
  <c r="IV27" i="1"/>
  <c r="EN24" i="1"/>
  <c r="G6" i="1"/>
  <c r="H6" i="1"/>
  <c r="J6" i="1" s="1"/>
  <c r="FS6" i="1"/>
  <c r="KE6" i="1"/>
  <c r="CK27" i="1"/>
  <c r="JN14" i="1"/>
  <c r="AX15" i="1" s="1"/>
  <c r="JJ17" i="1"/>
  <c r="AL23" i="1"/>
  <c r="EP23" i="1" s="1"/>
  <c r="BH9" i="1"/>
  <c r="DM9" i="1" s="1"/>
  <c r="CU20" i="1"/>
  <c r="ET20" i="1"/>
  <c r="JF20" i="1"/>
  <c r="JL16" i="1"/>
  <c r="BD12" i="1"/>
  <c r="DI12" i="1" s="1"/>
  <c r="BE12" i="1" s="1"/>
  <c r="DJ12" i="1" s="1"/>
  <c r="FC13" i="1"/>
  <c r="JO13" i="1"/>
  <c r="AY14" i="1" s="1"/>
  <c r="DD14" i="1" s="1"/>
  <c r="FB14" i="1"/>
  <c r="EH29" i="1"/>
  <c r="EH30" i="1" s="1"/>
  <c r="BF10" i="1"/>
  <c r="DK10" i="1" s="1"/>
  <c r="BG10" i="1" s="1"/>
  <c r="DL10" i="1" s="1"/>
  <c r="EO23" i="1"/>
  <c r="JA23" i="1"/>
  <c r="EZ16" i="1"/>
  <c r="IW26" i="1"/>
  <c r="IZ24" i="1"/>
  <c r="IY25" i="1" l="1"/>
  <c r="CN25" i="1"/>
  <c r="ER22" i="1"/>
  <c r="JD22" i="1"/>
  <c r="FB15" i="1"/>
  <c r="DC15" i="1"/>
  <c r="ES21" i="1"/>
  <c r="FJ10" i="1"/>
  <c r="FK10" i="1"/>
  <c r="AQ20" i="1"/>
  <c r="CV20" i="1" s="1"/>
  <c r="JB23" i="1"/>
  <c r="CQ23" i="1"/>
  <c r="JV10" i="1"/>
  <c r="BF11" i="1" s="1"/>
  <c r="DK11" i="1" s="1"/>
  <c r="I6" i="1"/>
  <c r="AF28" i="1"/>
  <c r="EJ28" i="1" s="1"/>
  <c r="JP13" i="1"/>
  <c r="AZ14" i="1" s="1"/>
  <c r="FD13" i="1"/>
  <c r="JT12" i="1"/>
  <c r="FH12" i="1"/>
  <c r="EI28" i="1"/>
  <c r="IU28" i="1"/>
  <c r="AU17" i="1"/>
  <c r="CZ17" i="1" s="1"/>
  <c r="AT18" i="1"/>
  <c r="EX18" i="1" s="1"/>
  <c r="AK24" i="1"/>
  <c r="CP24" i="1" s="1"/>
  <c r="HW6" i="1"/>
  <c r="HV6" i="1" s="1"/>
  <c r="HU6" i="1" s="1"/>
  <c r="HT6" i="1" s="1"/>
  <c r="HS6" i="1" s="1"/>
  <c r="HR6" i="1" s="1"/>
  <c r="HQ6" i="1" s="1"/>
  <c r="HP6" i="1" s="1"/>
  <c r="HO6" i="1" s="1"/>
  <c r="HN6" i="1" s="1"/>
  <c r="HM6" i="1" s="1"/>
  <c r="HL6" i="1" s="1"/>
  <c r="HK6" i="1" s="1"/>
  <c r="HJ6" i="1" s="1"/>
  <c r="HI6" i="1" s="1"/>
  <c r="HH6" i="1" s="1"/>
  <c r="HG6" i="1" s="1"/>
  <c r="HF6" i="1" s="1"/>
  <c r="HE6" i="1" s="1"/>
  <c r="HD6" i="1" s="1"/>
  <c r="HC6" i="1" s="1"/>
  <c r="HB6" i="1" s="1"/>
  <c r="HA6" i="1" s="1"/>
  <c r="GZ6" i="1" s="1"/>
  <c r="GY6" i="1" s="1"/>
  <c r="GX6" i="1" s="1"/>
  <c r="GW6" i="1" s="1"/>
  <c r="GV6" i="1" s="1"/>
  <c r="GU6" i="1" s="1"/>
  <c r="GT6" i="1" s="1"/>
  <c r="GS6" i="1" s="1"/>
  <c r="GR6" i="1" s="1"/>
  <c r="GQ6" i="1" s="1"/>
  <c r="GP6" i="1" s="1"/>
  <c r="GO6" i="1" s="1"/>
  <c r="GN6" i="1" s="1"/>
  <c r="GM6" i="1" s="1"/>
  <c r="GL6" i="1" s="1"/>
  <c r="GK6" i="1" s="1"/>
  <c r="GJ6" i="1" s="1"/>
  <c r="GI6" i="1" s="1"/>
  <c r="GH6" i="1" s="1"/>
  <c r="GG6" i="1" s="1"/>
  <c r="GF6" i="1" s="1"/>
  <c r="GE6" i="1" s="1"/>
  <c r="GD6" i="1" s="1"/>
  <c r="GC6" i="1" s="1"/>
  <c r="GB6" i="1" s="1"/>
  <c r="GA6" i="1" s="1"/>
  <c r="FZ6" i="1" s="1"/>
  <c r="FY6" i="1" s="1"/>
  <c r="FX6" i="1" s="1"/>
  <c r="D6" i="1" s="1"/>
  <c r="JW10" i="1"/>
  <c r="FI12" i="1"/>
  <c r="BI9" i="1"/>
  <c r="DN9" i="1" s="1"/>
  <c r="JO14" i="1"/>
  <c r="AM23" i="1"/>
  <c r="CR23" i="1" s="1"/>
  <c r="JN15" i="1"/>
  <c r="AH26" i="1"/>
  <c r="CM26" i="1" s="1"/>
  <c r="AI26" i="1" s="1"/>
  <c r="AS19" i="1"/>
  <c r="JI19" i="1" s="1"/>
  <c r="DQ8" i="1"/>
  <c r="KB8" i="1"/>
  <c r="FP8" i="1"/>
  <c r="JX9" i="1"/>
  <c r="BH10" i="1" s="1"/>
  <c r="JX10" i="1" s="1"/>
  <c r="FL9" i="1"/>
  <c r="AW16" i="1"/>
  <c r="JM16" i="1" s="1"/>
  <c r="AJ25" i="1"/>
  <c r="CO25" i="1" s="1"/>
  <c r="FC14" i="1"/>
  <c r="EM25" i="1"/>
  <c r="AG27" i="1"/>
  <c r="CL27" i="1" s="1"/>
  <c r="AP21" i="1"/>
  <c r="ET21" i="1" s="1"/>
  <c r="BN7" i="1"/>
  <c r="DS7" i="1" s="1"/>
  <c r="BO7" i="1" s="1"/>
  <c r="JE21" i="1"/>
  <c r="JH19" i="1"/>
  <c r="EV19" i="1"/>
  <c r="DE13" i="1"/>
  <c r="JU12" i="1"/>
  <c r="AN23" i="1" l="1"/>
  <c r="IV28" i="1"/>
  <c r="CU21" i="1"/>
  <c r="EO24" i="1"/>
  <c r="IZ25" i="1"/>
  <c r="CX19" i="1"/>
  <c r="EN25" i="1"/>
  <c r="EW19" i="1"/>
  <c r="JJ18" i="1"/>
  <c r="AR20" i="1"/>
  <c r="CW20" i="1" s="1"/>
  <c r="AS20" i="1" s="1"/>
  <c r="EU20" i="1"/>
  <c r="JG20" i="1"/>
  <c r="JF21" i="1"/>
  <c r="JA24" i="1"/>
  <c r="AK25" i="1" s="1"/>
  <c r="CN26" i="1"/>
  <c r="IY26" i="1"/>
  <c r="JP14" i="1"/>
  <c r="DE14" i="1"/>
  <c r="CS23" i="1"/>
  <c r="ER23" i="1"/>
  <c r="JD23" i="1"/>
  <c r="BG11" i="1"/>
  <c r="FK11" i="1" s="1"/>
  <c r="EQ23" i="1"/>
  <c r="JC23" i="1"/>
  <c r="JY9" i="1"/>
  <c r="FM9" i="1"/>
  <c r="FJ11" i="1"/>
  <c r="EM26" i="1"/>
  <c r="IX26" i="1"/>
  <c r="AH27" i="1" s="1"/>
  <c r="CM27" i="1" s="1"/>
  <c r="EL26" i="1"/>
  <c r="BJ9" i="1"/>
  <c r="DO9" i="1" s="1"/>
  <c r="EY17" i="1"/>
  <c r="JK17" i="1"/>
  <c r="H7" i="1"/>
  <c r="J7" i="1" s="1"/>
  <c r="G7" i="1"/>
  <c r="KD7" i="1"/>
  <c r="FR7" i="1"/>
  <c r="IW27" i="1"/>
  <c r="FS7" i="1"/>
  <c r="CY18" i="1"/>
  <c r="JV11" i="1"/>
  <c r="KE7" i="1"/>
  <c r="CK28" i="1"/>
  <c r="AV17" i="1"/>
  <c r="DA17" i="1" s="1"/>
  <c r="AE29" i="1"/>
  <c r="CJ29" i="1" s="1"/>
  <c r="FD14" i="1"/>
  <c r="AO22" i="1"/>
  <c r="BA13" i="1"/>
  <c r="DF13" i="1" s="1"/>
  <c r="DB16" i="1"/>
  <c r="FA16" i="1"/>
  <c r="BM8" i="1"/>
  <c r="DM10" i="1"/>
  <c r="FL10" i="1"/>
  <c r="AY15" i="1"/>
  <c r="JO15" i="1" s="1"/>
  <c r="EK27" i="1"/>
  <c r="AL24" i="1"/>
  <c r="AT19" i="1" l="1"/>
  <c r="EX19" i="1" s="1"/>
  <c r="EW20" i="1"/>
  <c r="CP25" i="1"/>
  <c r="JA25" i="1"/>
  <c r="EO25" i="1"/>
  <c r="EL27" i="1"/>
  <c r="EV20" i="1"/>
  <c r="JH20" i="1"/>
  <c r="I7" i="1"/>
  <c r="JW11" i="1"/>
  <c r="AQ21" i="1"/>
  <c r="CV21" i="1" s="1"/>
  <c r="HW7" i="1"/>
  <c r="HV7" i="1" s="1"/>
  <c r="HU7" i="1" s="1"/>
  <c r="HT7" i="1" s="1"/>
  <c r="HS7" i="1" s="1"/>
  <c r="HR7" i="1" s="1"/>
  <c r="HQ7" i="1" s="1"/>
  <c r="HP7" i="1" s="1"/>
  <c r="HO7" i="1" s="1"/>
  <c r="HN7" i="1" s="1"/>
  <c r="HM7" i="1" s="1"/>
  <c r="HL7" i="1" s="1"/>
  <c r="HK7" i="1" s="1"/>
  <c r="HJ7" i="1" s="1"/>
  <c r="HI7" i="1" s="1"/>
  <c r="HH7" i="1" s="1"/>
  <c r="HG7" i="1" s="1"/>
  <c r="HF7" i="1" s="1"/>
  <c r="HE7" i="1" s="1"/>
  <c r="HD7" i="1" s="1"/>
  <c r="HC7" i="1" s="1"/>
  <c r="HB7" i="1" s="1"/>
  <c r="HA7" i="1" s="1"/>
  <c r="GZ7" i="1" s="1"/>
  <c r="GY7" i="1" s="1"/>
  <c r="GX7" i="1" s="1"/>
  <c r="GW7" i="1" s="1"/>
  <c r="GV7" i="1" s="1"/>
  <c r="GU7" i="1" s="1"/>
  <c r="GT7" i="1" s="1"/>
  <c r="GS7" i="1" s="1"/>
  <c r="GR7" i="1" s="1"/>
  <c r="GQ7" i="1" s="1"/>
  <c r="GP7" i="1" s="1"/>
  <c r="GO7" i="1" s="1"/>
  <c r="GN7" i="1" s="1"/>
  <c r="GM7" i="1" s="1"/>
  <c r="GL7" i="1" s="1"/>
  <c r="GK7" i="1" s="1"/>
  <c r="GJ7" i="1" s="1"/>
  <c r="GI7" i="1" s="1"/>
  <c r="GH7" i="1" s="1"/>
  <c r="GG7" i="1" s="1"/>
  <c r="GF7" i="1" s="1"/>
  <c r="GE7" i="1" s="1"/>
  <c r="GD7" i="1" s="1"/>
  <c r="GC7" i="1" s="1"/>
  <c r="GB7" i="1" s="1"/>
  <c r="GA7" i="1" s="1"/>
  <c r="FZ7" i="1" s="1"/>
  <c r="FY7" i="1" s="1"/>
  <c r="FX7" i="1" s="1"/>
  <c r="D7" i="1" s="1"/>
  <c r="BK9" i="1"/>
  <c r="BB13" i="1"/>
  <c r="KC8" i="1"/>
  <c r="FQ8" i="1"/>
  <c r="JQ13" i="1"/>
  <c r="BA14" i="1" s="1"/>
  <c r="DF14" i="1" s="1"/>
  <c r="FE13" i="1"/>
  <c r="IU29" i="1"/>
  <c r="IU30" i="1" s="1"/>
  <c r="AG28" i="1"/>
  <c r="CL28" i="1" s="1"/>
  <c r="AI27" i="1"/>
  <c r="CN27" i="1" s="1"/>
  <c r="JJ19" i="1"/>
  <c r="CT22" i="1"/>
  <c r="AP22" i="1" s="1"/>
  <c r="ES22" i="1"/>
  <c r="IX27" i="1"/>
  <c r="EP24" i="1"/>
  <c r="JB24" i="1"/>
  <c r="BI10" i="1"/>
  <c r="DN10" i="1" s="1"/>
  <c r="DR8" i="1"/>
  <c r="CQ24" i="1"/>
  <c r="JE22" i="1"/>
  <c r="AO23" i="1" s="1"/>
  <c r="CT23" i="1" s="1"/>
  <c r="JL17" i="1"/>
  <c r="EZ17" i="1"/>
  <c r="BF12" i="1"/>
  <c r="DK12" i="1" s="1"/>
  <c r="DL11" i="1"/>
  <c r="BH11" i="1" s="1"/>
  <c r="FL11" i="1" s="1"/>
  <c r="JI20" i="1"/>
  <c r="AJ26" i="1"/>
  <c r="FC15" i="1"/>
  <c r="DD15" i="1"/>
  <c r="AZ15" i="1" s="1"/>
  <c r="DE15" i="1" s="1"/>
  <c r="AF29" i="1"/>
  <c r="CK29" i="1" s="1"/>
  <c r="JZ9" i="1"/>
  <c r="FN9" i="1"/>
  <c r="EI29" i="1"/>
  <c r="EI30" i="1" s="1"/>
  <c r="AW17" i="1"/>
  <c r="DB17" i="1" s="1"/>
  <c r="EK28" i="1"/>
  <c r="AX16" i="1"/>
  <c r="DC16" i="1"/>
  <c r="CY19" i="1"/>
  <c r="AU18" i="1"/>
  <c r="EY18" i="1" s="1"/>
  <c r="CX20" i="1"/>
  <c r="IW28" i="1" l="1"/>
  <c r="AG29" i="1" s="1"/>
  <c r="CL29" i="1" s="1"/>
  <c r="BJ10" i="1"/>
  <c r="DO10" i="1" s="1"/>
  <c r="AR21" i="1"/>
  <c r="CW21" i="1" s="1"/>
  <c r="AS21" i="1" s="1"/>
  <c r="CZ18" i="1"/>
  <c r="AV18" i="1" s="1"/>
  <c r="EZ18" i="1" s="1"/>
  <c r="JG21" i="1"/>
  <c r="JP15" i="1"/>
  <c r="EU21" i="1"/>
  <c r="EM27" i="1"/>
  <c r="FD15" i="1"/>
  <c r="JK18" i="1"/>
  <c r="AU19" i="1" s="1"/>
  <c r="JK19" i="1" s="1"/>
  <c r="IZ26" i="1"/>
  <c r="EN26" i="1"/>
  <c r="BN8" i="1"/>
  <c r="DS8" i="1" s="1"/>
  <c r="BO8" i="1" s="1"/>
  <c r="FA17" i="1"/>
  <c r="JM17" i="1"/>
  <c r="CO26" i="1"/>
  <c r="JV12" i="1"/>
  <c r="JY10" i="1"/>
  <c r="FM10" i="1"/>
  <c r="AM24" i="1"/>
  <c r="CR24" i="1" s="1"/>
  <c r="AN24" i="1" s="1"/>
  <c r="BG12" i="1"/>
  <c r="AY16" i="1"/>
  <c r="DD16" i="1" s="1"/>
  <c r="FF13" i="1"/>
  <c r="JR13" i="1"/>
  <c r="CU22" i="1"/>
  <c r="ET22" i="1"/>
  <c r="JF22" i="1"/>
  <c r="AP23" i="1" s="1"/>
  <c r="CU23" i="1" s="1"/>
  <c r="KA9" i="1"/>
  <c r="FO9" i="1"/>
  <c r="AT20" i="1"/>
  <c r="EX20" i="1" s="1"/>
  <c r="EJ29" i="1"/>
  <c r="EJ30" i="1" s="1"/>
  <c r="IV29" i="1"/>
  <c r="IV30" i="1" s="1"/>
  <c r="AH28" i="1"/>
  <c r="EL28" i="1" s="1"/>
  <c r="FB16" i="1"/>
  <c r="JN16" i="1"/>
  <c r="AX17" i="1" s="1"/>
  <c r="DM11" i="1"/>
  <c r="JX11" i="1"/>
  <c r="AL25" i="1"/>
  <c r="CQ25" i="1" s="1"/>
  <c r="IY27" i="1"/>
  <c r="FE14" i="1"/>
  <c r="DG13" i="1"/>
  <c r="FN10" i="1"/>
  <c r="FJ12" i="1"/>
  <c r="JE23" i="1"/>
  <c r="ES23" i="1"/>
  <c r="JQ14" i="1"/>
  <c r="DP9" i="1"/>
  <c r="BK10" i="1" l="1"/>
  <c r="EV21" i="1"/>
  <c r="AZ16" i="1"/>
  <c r="DE16" i="1" s="1"/>
  <c r="JZ10" i="1"/>
  <c r="FB17" i="1"/>
  <c r="JH21" i="1"/>
  <c r="DA18" i="1"/>
  <c r="AW18" i="1" s="1"/>
  <c r="DB18" i="1" s="1"/>
  <c r="JL18" i="1"/>
  <c r="IX28" i="1"/>
  <c r="AH29" i="1" s="1"/>
  <c r="CM29" i="1" s="1"/>
  <c r="IW29" i="1"/>
  <c r="IW30" i="1" s="1"/>
  <c r="JJ20" i="1"/>
  <c r="BI11" i="1"/>
  <c r="DN11" i="1" s="1"/>
  <c r="CY20" i="1"/>
  <c r="AU20" i="1" s="1"/>
  <c r="JK20" i="1" s="1"/>
  <c r="EK29" i="1"/>
  <c r="EK30" i="1" s="1"/>
  <c r="KA10" i="1"/>
  <c r="DP10" i="1"/>
  <c r="JN17" i="1"/>
  <c r="ET23" i="1"/>
  <c r="CZ19" i="1"/>
  <c r="JB25" i="1"/>
  <c r="AQ22" i="1"/>
  <c r="CV22" i="1" s="1"/>
  <c r="EQ24" i="1"/>
  <c r="JC24" i="1"/>
  <c r="AM25" i="1" s="1"/>
  <c r="CR25" i="1" s="1"/>
  <c r="H8" i="1"/>
  <c r="J8" i="1" s="1"/>
  <c r="G8" i="1"/>
  <c r="KE8" i="1"/>
  <c r="FS8" i="1"/>
  <c r="EY19" i="1"/>
  <c r="EP25" i="1"/>
  <c r="CX21" i="1"/>
  <c r="EW21" i="1"/>
  <c r="JW12" i="1"/>
  <c r="FK12" i="1"/>
  <c r="AK26" i="1"/>
  <c r="CP26" i="1"/>
  <c r="FR8" i="1"/>
  <c r="KD8" i="1"/>
  <c r="BC13" i="1"/>
  <c r="DH13" i="1" s="1"/>
  <c r="BD13" i="1" s="1"/>
  <c r="CM28" i="1"/>
  <c r="AI28" i="1" s="1"/>
  <c r="IY28" i="1" s="1"/>
  <c r="FO10" i="1"/>
  <c r="JI21" i="1"/>
  <c r="DL12" i="1"/>
  <c r="BA15" i="1"/>
  <c r="DF15" i="1" s="1"/>
  <c r="JQ15" i="1"/>
  <c r="JF23" i="1"/>
  <c r="CS24" i="1"/>
  <c r="AO24" i="1" s="1"/>
  <c r="CT24" i="1" s="1"/>
  <c r="JD24" i="1"/>
  <c r="ER24" i="1"/>
  <c r="BL9" i="1"/>
  <c r="DQ9" i="1" s="1"/>
  <c r="BM9" i="1" s="1"/>
  <c r="BB14" i="1"/>
  <c r="DG14" i="1" s="1"/>
  <c r="FC16" i="1"/>
  <c r="JO16" i="1"/>
  <c r="DC17" i="1"/>
  <c r="FA18" i="1"/>
  <c r="AJ27" i="1"/>
  <c r="CO27" i="1" s="1"/>
  <c r="BJ11" i="1" l="1"/>
  <c r="DO11" i="1" s="1"/>
  <c r="FD16" i="1"/>
  <c r="AV19" i="1"/>
  <c r="DA19" i="1" s="1"/>
  <c r="JP16" i="1"/>
  <c r="JY11" i="1"/>
  <c r="AX18" i="1"/>
  <c r="FB18" i="1" s="1"/>
  <c r="JM18" i="1"/>
  <c r="JL19" i="1"/>
  <c r="FF14" i="1"/>
  <c r="ES24" i="1"/>
  <c r="IX29" i="1"/>
  <c r="IX30" i="1" s="1"/>
  <c r="CZ20" i="1"/>
  <c r="EL29" i="1"/>
  <c r="EL30" i="1" s="1"/>
  <c r="EQ25" i="1"/>
  <c r="FE15" i="1"/>
  <c r="FM11" i="1"/>
  <c r="I8" i="1"/>
  <c r="AR22" i="1"/>
  <c r="CW22" i="1" s="1"/>
  <c r="BK11" i="1"/>
  <c r="DP11" i="1" s="1"/>
  <c r="AI29" i="1"/>
  <c r="CN29" i="1" s="1"/>
  <c r="AP24" i="1"/>
  <c r="ET24" i="1" s="1"/>
  <c r="AL26" i="1"/>
  <c r="CQ26" i="1" s="1"/>
  <c r="FN11" i="1"/>
  <c r="AN25" i="1"/>
  <c r="JD25" i="1" s="1"/>
  <c r="JS13" i="1"/>
  <c r="BC14" i="1" s="1"/>
  <c r="DH14" i="1" s="1"/>
  <c r="FG13" i="1"/>
  <c r="EO26" i="1"/>
  <c r="JA26" i="1"/>
  <c r="AK27" i="1" s="1"/>
  <c r="CP27" i="1" s="1"/>
  <c r="HW8" i="1"/>
  <c r="HV8" i="1" s="1"/>
  <c r="HU8" i="1" s="1"/>
  <c r="HT8" i="1" s="1"/>
  <c r="HS8" i="1" s="1"/>
  <c r="HR8" i="1" s="1"/>
  <c r="HQ8" i="1" s="1"/>
  <c r="HP8" i="1" s="1"/>
  <c r="HO8" i="1" s="1"/>
  <c r="HN8" i="1" s="1"/>
  <c r="HM8" i="1" s="1"/>
  <c r="HL8" i="1" s="1"/>
  <c r="HK8" i="1" s="1"/>
  <c r="HJ8" i="1" s="1"/>
  <c r="HI8" i="1" s="1"/>
  <c r="HH8" i="1" s="1"/>
  <c r="HG8" i="1" s="1"/>
  <c r="HF8" i="1" s="1"/>
  <c r="HE8" i="1" s="1"/>
  <c r="HD8" i="1" s="1"/>
  <c r="HC8" i="1" s="1"/>
  <c r="HB8" i="1" s="1"/>
  <c r="HA8" i="1" s="1"/>
  <c r="GZ8" i="1" s="1"/>
  <c r="GY8" i="1" s="1"/>
  <c r="GX8" i="1" s="1"/>
  <c r="GW8" i="1" s="1"/>
  <c r="GV8" i="1" s="1"/>
  <c r="GU8" i="1" s="1"/>
  <c r="GT8" i="1" s="1"/>
  <c r="GS8" i="1" s="1"/>
  <c r="GR8" i="1" s="1"/>
  <c r="GQ8" i="1" s="1"/>
  <c r="GP8" i="1" s="1"/>
  <c r="GO8" i="1" s="1"/>
  <c r="GN8" i="1" s="1"/>
  <c r="GM8" i="1" s="1"/>
  <c r="GL8" i="1" s="1"/>
  <c r="GK8" i="1" s="1"/>
  <c r="GJ8" i="1" s="1"/>
  <c r="GI8" i="1" s="1"/>
  <c r="GH8" i="1" s="1"/>
  <c r="GG8" i="1" s="1"/>
  <c r="GF8" i="1" s="1"/>
  <c r="GE8" i="1" s="1"/>
  <c r="GD8" i="1" s="1"/>
  <c r="GC8" i="1" s="1"/>
  <c r="GB8" i="1" s="1"/>
  <c r="GA8" i="1" s="1"/>
  <c r="FZ8" i="1" s="1"/>
  <c r="FY8" i="1" s="1"/>
  <c r="FX8" i="1" s="1"/>
  <c r="D8" i="1" s="1"/>
  <c r="JE24" i="1"/>
  <c r="AT21" i="1"/>
  <c r="BA16" i="1"/>
  <c r="DF16" i="1" s="1"/>
  <c r="DR9" i="1"/>
  <c r="FQ9" i="1"/>
  <c r="KC9" i="1"/>
  <c r="IZ27" i="1"/>
  <c r="FP9" i="1"/>
  <c r="KB9" i="1"/>
  <c r="BL10" i="1" s="1"/>
  <c r="JR14" i="1"/>
  <c r="BB15" i="1" s="1"/>
  <c r="JZ11" i="1"/>
  <c r="BH12" i="1"/>
  <c r="DM12" i="1" s="1"/>
  <c r="AY17" i="1"/>
  <c r="FC17" i="1" s="1"/>
  <c r="DI13" i="1"/>
  <c r="FH13" i="1"/>
  <c r="JT13" i="1"/>
  <c r="EU22" i="1"/>
  <c r="JG22" i="1"/>
  <c r="EN27" i="1"/>
  <c r="CN28" i="1"/>
  <c r="EM28" i="1"/>
  <c r="EZ19" i="1"/>
  <c r="EY20" i="1"/>
  <c r="JC25" i="1"/>
  <c r="JN18" i="1" l="1"/>
  <c r="DC18" i="1"/>
  <c r="AW19" i="1"/>
  <c r="DB19" i="1" s="1"/>
  <c r="AX19" i="1" s="1"/>
  <c r="JN19" i="1" s="1"/>
  <c r="DD17" i="1"/>
  <c r="AZ17" i="1" s="1"/>
  <c r="JP17" i="1" s="1"/>
  <c r="AV20" i="1"/>
  <c r="DA20" i="1" s="1"/>
  <c r="FA19" i="1"/>
  <c r="KB10" i="1"/>
  <c r="BL11" i="1" s="1"/>
  <c r="DQ11" i="1" s="1"/>
  <c r="DQ10" i="1"/>
  <c r="EP26" i="1"/>
  <c r="FP10" i="1"/>
  <c r="JB26" i="1"/>
  <c r="AL27" i="1" s="1"/>
  <c r="BD14" i="1"/>
  <c r="DI14" i="1" s="1"/>
  <c r="FG14" i="1"/>
  <c r="FO11" i="1"/>
  <c r="KA11" i="1"/>
  <c r="AM26" i="1"/>
  <c r="EQ26" i="1" s="1"/>
  <c r="BI12" i="1"/>
  <c r="DN12" i="1" s="1"/>
  <c r="DG15" i="1"/>
  <c r="FF15" i="1"/>
  <c r="AS22" i="1"/>
  <c r="CX22" i="1" s="1"/>
  <c r="AJ28" i="1"/>
  <c r="CO28" i="1" s="1"/>
  <c r="BM10" i="1"/>
  <c r="KC10" i="1" s="1"/>
  <c r="IY29" i="1"/>
  <c r="IY30" i="1" s="1"/>
  <c r="JF24" i="1"/>
  <c r="FE16" i="1"/>
  <c r="EX21" i="1"/>
  <c r="JJ21" i="1"/>
  <c r="JQ16" i="1"/>
  <c r="CU24" i="1"/>
  <c r="ER25" i="1"/>
  <c r="CY21" i="1"/>
  <c r="AU21" i="1" s="1"/>
  <c r="DE17" i="1"/>
  <c r="FD17" i="1"/>
  <c r="JS14" i="1"/>
  <c r="JA27" i="1"/>
  <c r="AQ23" i="1"/>
  <c r="CV23" i="1" s="1"/>
  <c r="JO17" i="1"/>
  <c r="EZ20" i="1"/>
  <c r="FL12" i="1"/>
  <c r="JX12" i="1"/>
  <c r="JR15" i="1"/>
  <c r="EM29" i="1"/>
  <c r="EM30" i="1" s="1"/>
  <c r="BE13" i="1"/>
  <c r="DJ13" i="1" s="1"/>
  <c r="BF13" i="1" s="1"/>
  <c r="BN9" i="1"/>
  <c r="DS9" i="1" s="1"/>
  <c r="BO9" i="1" s="1"/>
  <c r="EO27" i="1"/>
  <c r="CS25" i="1"/>
  <c r="JH22" i="1"/>
  <c r="EV22" i="1"/>
  <c r="JM19" i="1" l="1"/>
  <c r="AW20" i="1" s="1"/>
  <c r="JL20" i="1"/>
  <c r="FB19" i="1"/>
  <c r="EN28" i="1"/>
  <c r="DR10" i="1"/>
  <c r="DC19" i="1"/>
  <c r="FH14" i="1"/>
  <c r="JT14" i="1"/>
  <c r="IZ28" i="1"/>
  <c r="AJ29" i="1" s="1"/>
  <c r="CO29" i="1" s="1"/>
  <c r="JC26" i="1"/>
  <c r="CR26" i="1"/>
  <c r="CQ27" i="1"/>
  <c r="EP27" i="1"/>
  <c r="FQ10" i="1"/>
  <c r="BM11" i="1"/>
  <c r="DR11" i="1" s="1"/>
  <c r="BJ12" i="1"/>
  <c r="DO12" i="1" s="1"/>
  <c r="BK12" i="1" s="1"/>
  <c r="FP11" i="1"/>
  <c r="AY18" i="1"/>
  <c r="JO18" i="1" s="1"/>
  <c r="KB11" i="1"/>
  <c r="AK28" i="1"/>
  <c r="EO28" i="1" s="1"/>
  <c r="AR23" i="1"/>
  <c r="CW23" i="1" s="1"/>
  <c r="KD9" i="1"/>
  <c r="FR9" i="1"/>
  <c r="JG23" i="1"/>
  <c r="AQ24" i="1" s="1"/>
  <c r="FM12" i="1"/>
  <c r="JY12" i="1"/>
  <c r="AO25" i="1"/>
  <c r="CT25" i="1" s="1"/>
  <c r="DK13" i="1"/>
  <c r="JV13" i="1"/>
  <c r="FJ13" i="1"/>
  <c r="EU23" i="1"/>
  <c r="H9" i="1"/>
  <c r="J9" i="1" s="1"/>
  <c r="G9" i="1"/>
  <c r="FS9" i="1"/>
  <c r="KE9" i="1"/>
  <c r="FI13" i="1"/>
  <c r="JU13" i="1"/>
  <c r="BA17" i="1"/>
  <c r="JQ17" i="1" s="1"/>
  <c r="BB16" i="1"/>
  <c r="DG16" i="1" s="1"/>
  <c r="JB27" i="1"/>
  <c r="AN26" i="1"/>
  <c r="JD26" i="1" s="1"/>
  <c r="AT22" i="1"/>
  <c r="EX22" i="1" s="1"/>
  <c r="JI22" i="1"/>
  <c r="EW22" i="1"/>
  <c r="CZ21" i="1"/>
  <c r="AV21" i="1" s="1"/>
  <c r="DA21" i="1" s="1"/>
  <c r="JK21" i="1"/>
  <c r="EY21" i="1"/>
  <c r="BC15" i="1"/>
  <c r="FG15" i="1" s="1"/>
  <c r="DB20" i="1" l="1"/>
  <c r="AX20" i="1" s="1"/>
  <c r="JN20" i="1" s="1"/>
  <c r="JM20" i="1"/>
  <c r="FA20" i="1"/>
  <c r="BN10" i="1"/>
  <c r="DS10" i="1" s="1"/>
  <c r="BO10" i="1" s="1"/>
  <c r="JH23" i="1"/>
  <c r="EN29" i="1"/>
  <c r="EN30" i="1" s="1"/>
  <c r="IZ29" i="1"/>
  <c r="IZ30" i="1" s="1"/>
  <c r="AM27" i="1"/>
  <c r="JC27" i="1" s="1"/>
  <c r="CY22" i="1"/>
  <c r="AU22" i="1" s="1"/>
  <c r="CZ22" i="1" s="1"/>
  <c r="EQ27" i="1"/>
  <c r="FB20" i="1"/>
  <c r="AW21" i="1"/>
  <c r="DB21" i="1" s="1"/>
  <c r="AX21" i="1" s="1"/>
  <c r="DC21" i="1" s="1"/>
  <c r="FE17" i="1"/>
  <c r="FF16" i="1"/>
  <c r="KC11" i="1"/>
  <c r="CP28" i="1"/>
  <c r="AL28" i="1" s="1"/>
  <c r="EP28" i="1" s="1"/>
  <c r="JJ22" i="1"/>
  <c r="EV23" i="1"/>
  <c r="EZ21" i="1"/>
  <c r="CS26" i="1"/>
  <c r="DF17" i="1"/>
  <c r="BB17" i="1" s="1"/>
  <c r="DG17" i="1" s="1"/>
  <c r="FQ11" i="1"/>
  <c r="JL21" i="1"/>
  <c r="I9" i="1"/>
  <c r="JR16" i="1"/>
  <c r="JG24" i="1"/>
  <c r="CV24" i="1"/>
  <c r="AS23" i="1"/>
  <c r="EW23" i="1" s="1"/>
  <c r="ER26" i="1"/>
  <c r="FN12" i="1"/>
  <c r="JZ12" i="1"/>
  <c r="FR10" i="1"/>
  <c r="HW9" i="1"/>
  <c r="HV9" i="1" s="1"/>
  <c r="HU9" i="1" s="1"/>
  <c r="HT9" i="1" s="1"/>
  <c r="HS9" i="1" s="1"/>
  <c r="HR9" i="1" s="1"/>
  <c r="HQ9" i="1" s="1"/>
  <c r="HP9" i="1" s="1"/>
  <c r="HO9" i="1" s="1"/>
  <c r="HN9" i="1" s="1"/>
  <c r="HM9" i="1" s="1"/>
  <c r="HL9" i="1" s="1"/>
  <c r="HK9" i="1" s="1"/>
  <c r="HJ9" i="1" s="1"/>
  <c r="HI9" i="1" s="1"/>
  <c r="HH9" i="1" s="1"/>
  <c r="HG9" i="1" s="1"/>
  <c r="HF9" i="1" s="1"/>
  <c r="HE9" i="1" s="1"/>
  <c r="HD9" i="1" s="1"/>
  <c r="HC9" i="1" s="1"/>
  <c r="HB9" i="1" s="1"/>
  <c r="HA9" i="1" s="1"/>
  <c r="GZ9" i="1" s="1"/>
  <c r="GY9" i="1" s="1"/>
  <c r="GX9" i="1" s="1"/>
  <c r="GW9" i="1" s="1"/>
  <c r="GV9" i="1" s="1"/>
  <c r="GU9" i="1" s="1"/>
  <c r="GT9" i="1" s="1"/>
  <c r="GS9" i="1" s="1"/>
  <c r="GR9" i="1" s="1"/>
  <c r="GQ9" i="1" s="1"/>
  <c r="GP9" i="1" s="1"/>
  <c r="GO9" i="1" s="1"/>
  <c r="GN9" i="1" s="1"/>
  <c r="GM9" i="1" s="1"/>
  <c r="GL9" i="1" s="1"/>
  <c r="GK9" i="1" s="1"/>
  <c r="GJ9" i="1" s="1"/>
  <c r="GI9" i="1" s="1"/>
  <c r="GH9" i="1" s="1"/>
  <c r="GG9" i="1" s="1"/>
  <c r="GF9" i="1" s="1"/>
  <c r="GE9" i="1" s="1"/>
  <c r="GD9" i="1" s="1"/>
  <c r="GC9" i="1" s="1"/>
  <c r="GB9" i="1" s="1"/>
  <c r="GA9" i="1" s="1"/>
  <c r="FZ9" i="1" s="1"/>
  <c r="FY9" i="1" s="1"/>
  <c r="FX9" i="1" s="1"/>
  <c r="D9" i="1" s="1"/>
  <c r="KD10" i="1"/>
  <c r="JA28" i="1"/>
  <c r="EU24" i="1"/>
  <c r="DC20" i="1"/>
  <c r="BE14" i="1"/>
  <c r="DJ14" i="1" s="1"/>
  <c r="BF14" i="1" s="1"/>
  <c r="DK14" i="1" s="1"/>
  <c r="AP25" i="1"/>
  <c r="CU25" i="1"/>
  <c r="AY19" i="1"/>
  <c r="DD19" i="1" s="1"/>
  <c r="ES25" i="1"/>
  <c r="JE25" i="1"/>
  <c r="DP12" i="1"/>
  <c r="BL12" i="1" s="1"/>
  <c r="KA12" i="1"/>
  <c r="FO12" i="1"/>
  <c r="DH15" i="1"/>
  <c r="JS15" i="1"/>
  <c r="BG13" i="1"/>
  <c r="DL13" i="1" s="1"/>
  <c r="FC18" i="1"/>
  <c r="DD18" i="1"/>
  <c r="AZ18" i="1" s="1"/>
  <c r="G10" i="1" l="1"/>
  <c r="H10" i="1"/>
  <c r="J10" i="1" s="1"/>
  <c r="FA21" i="1"/>
  <c r="FS10" i="1"/>
  <c r="AO26" i="1"/>
  <c r="CT26" i="1" s="1"/>
  <c r="CR27" i="1"/>
  <c r="AN27" i="1" s="1"/>
  <c r="CS27" i="1" s="1"/>
  <c r="I10" i="1"/>
  <c r="EY22" i="1"/>
  <c r="JM21" i="1"/>
  <c r="KE10" i="1"/>
  <c r="FC19" i="1"/>
  <c r="FI14" i="1"/>
  <c r="JK22" i="1"/>
  <c r="JN21" i="1"/>
  <c r="FF17" i="1"/>
  <c r="JB28" i="1"/>
  <c r="CX23" i="1"/>
  <c r="AT23" i="1" s="1"/>
  <c r="FB21" i="1"/>
  <c r="JO19" i="1"/>
  <c r="AY20" i="1" s="1"/>
  <c r="AV22" i="1"/>
  <c r="DA22" i="1" s="1"/>
  <c r="DQ12" i="1"/>
  <c r="BM12" i="1" s="1"/>
  <c r="KB12" i="1"/>
  <c r="FP12" i="1"/>
  <c r="ES26" i="1"/>
  <c r="AR24" i="1"/>
  <c r="CW24" i="1" s="1"/>
  <c r="FJ14" i="1"/>
  <c r="ET25" i="1"/>
  <c r="JF25" i="1"/>
  <c r="BD15" i="1"/>
  <c r="DI15" i="1" s="1"/>
  <c r="AK29" i="1"/>
  <c r="BH13" i="1"/>
  <c r="AQ25" i="1"/>
  <c r="JG25" i="1" s="1"/>
  <c r="FK13" i="1"/>
  <c r="JW13" i="1"/>
  <c r="DE18" i="1"/>
  <c r="JP18" i="1"/>
  <c r="AZ19" i="1" s="1"/>
  <c r="DE19" i="1" s="1"/>
  <c r="FD18" i="1"/>
  <c r="BC16" i="1"/>
  <c r="JS16" i="1" s="1"/>
  <c r="JU14" i="1"/>
  <c r="CQ28" i="1"/>
  <c r="AM28" i="1" s="1"/>
  <c r="JE26" i="1"/>
  <c r="AO27" i="1" s="1"/>
  <c r="HW10" i="1"/>
  <c r="HV10" i="1" s="1"/>
  <c r="HU10" i="1" s="1"/>
  <c r="HT10" i="1" s="1"/>
  <c r="HS10" i="1" s="1"/>
  <c r="HR10" i="1" s="1"/>
  <c r="HQ10" i="1" s="1"/>
  <c r="HP10" i="1" s="1"/>
  <c r="HO10" i="1" s="1"/>
  <c r="HN10" i="1" s="1"/>
  <c r="HM10" i="1" s="1"/>
  <c r="HL10" i="1" s="1"/>
  <c r="HK10" i="1" s="1"/>
  <c r="HJ10" i="1" s="1"/>
  <c r="HI10" i="1" s="1"/>
  <c r="HH10" i="1" s="1"/>
  <c r="HG10" i="1" s="1"/>
  <c r="HF10" i="1" s="1"/>
  <c r="HE10" i="1" s="1"/>
  <c r="HD10" i="1" s="1"/>
  <c r="HC10" i="1" s="1"/>
  <c r="HB10" i="1" s="1"/>
  <c r="HA10" i="1" s="1"/>
  <c r="GZ10" i="1" s="1"/>
  <c r="GY10" i="1" s="1"/>
  <c r="GX10" i="1" s="1"/>
  <c r="GW10" i="1" s="1"/>
  <c r="GV10" i="1" s="1"/>
  <c r="GU10" i="1" s="1"/>
  <c r="GT10" i="1" s="1"/>
  <c r="GS10" i="1" s="1"/>
  <c r="GR10" i="1" s="1"/>
  <c r="GQ10" i="1" s="1"/>
  <c r="GP10" i="1" s="1"/>
  <c r="GO10" i="1" s="1"/>
  <c r="GN10" i="1" s="1"/>
  <c r="GM10" i="1" s="1"/>
  <c r="GL10" i="1" s="1"/>
  <c r="GK10" i="1" s="1"/>
  <c r="GJ10" i="1" s="1"/>
  <c r="GI10" i="1" s="1"/>
  <c r="GH10" i="1" s="1"/>
  <c r="GG10" i="1" s="1"/>
  <c r="GF10" i="1" s="1"/>
  <c r="GE10" i="1" s="1"/>
  <c r="GD10" i="1" s="1"/>
  <c r="GC10" i="1" s="1"/>
  <c r="GB10" i="1" s="1"/>
  <c r="GA10" i="1" s="1"/>
  <c r="FZ10" i="1" s="1"/>
  <c r="FY10" i="1" s="1"/>
  <c r="FX10" i="1" s="1"/>
  <c r="D10" i="1" s="1"/>
  <c r="BN11" i="1"/>
  <c r="DS11" i="1" s="1"/>
  <c r="BO11" i="1" s="1"/>
  <c r="KE11" i="1" s="1"/>
  <c r="JV14" i="1"/>
  <c r="JR17" i="1"/>
  <c r="JI23" i="1"/>
  <c r="ER27" i="1" l="1"/>
  <c r="JD27" i="1"/>
  <c r="EZ22" i="1"/>
  <c r="FR11" i="1"/>
  <c r="FS11" i="1"/>
  <c r="HW11" i="1" s="1"/>
  <c r="HV11" i="1" s="1"/>
  <c r="HU11" i="1" s="1"/>
  <c r="HT11" i="1" s="1"/>
  <c r="HS11" i="1" s="1"/>
  <c r="HR11" i="1" s="1"/>
  <c r="HQ11" i="1" s="1"/>
  <c r="HP11" i="1" s="1"/>
  <c r="HO11" i="1" s="1"/>
  <c r="HN11" i="1" s="1"/>
  <c r="HM11" i="1" s="1"/>
  <c r="HL11" i="1" s="1"/>
  <c r="HK11" i="1" s="1"/>
  <c r="HJ11" i="1" s="1"/>
  <c r="HI11" i="1" s="1"/>
  <c r="HH11" i="1" s="1"/>
  <c r="HG11" i="1" s="1"/>
  <c r="HF11" i="1" s="1"/>
  <c r="HE11" i="1" s="1"/>
  <c r="HD11" i="1" s="1"/>
  <c r="HC11" i="1" s="1"/>
  <c r="HB11" i="1" s="1"/>
  <c r="HA11" i="1" s="1"/>
  <c r="GZ11" i="1" s="1"/>
  <c r="GY11" i="1" s="1"/>
  <c r="GX11" i="1" s="1"/>
  <c r="GW11" i="1" s="1"/>
  <c r="GV11" i="1" s="1"/>
  <c r="GU11" i="1" s="1"/>
  <c r="GT11" i="1" s="1"/>
  <c r="GS11" i="1" s="1"/>
  <c r="GR11" i="1" s="1"/>
  <c r="GQ11" i="1" s="1"/>
  <c r="GP11" i="1" s="1"/>
  <c r="GO11" i="1" s="1"/>
  <c r="GN11" i="1" s="1"/>
  <c r="GM11" i="1" s="1"/>
  <c r="GL11" i="1" s="1"/>
  <c r="GK11" i="1" s="1"/>
  <c r="GJ11" i="1" s="1"/>
  <c r="GI11" i="1" s="1"/>
  <c r="GH11" i="1" s="1"/>
  <c r="GG11" i="1" s="1"/>
  <c r="GF11" i="1" s="1"/>
  <c r="GE11" i="1" s="1"/>
  <c r="GD11" i="1" s="1"/>
  <c r="GC11" i="1" s="1"/>
  <c r="GB11" i="1" s="1"/>
  <c r="GA11" i="1" s="1"/>
  <c r="FZ11" i="1" s="1"/>
  <c r="FY11" i="1" s="1"/>
  <c r="FX11" i="1" s="1"/>
  <c r="D11" i="1" s="1"/>
  <c r="JL22" i="1"/>
  <c r="DD20" i="1"/>
  <c r="FC20" i="1"/>
  <c r="JO20" i="1"/>
  <c r="AY21" i="1" s="1"/>
  <c r="DD21" i="1" s="1"/>
  <c r="BC17" i="1"/>
  <c r="DH17" i="1" s="1"/>
  <c r="JE27" i="1"/>
  <c r="CT27" i="1"/>
  <c r="FD19" i="1"/>
  <c r="AS24" i="1"/>
  <c r="EW24" i="1" s="1"/>
  <c r="EU25" i="1"/>
  <c r="JP19" i="1"/>
  <c r="CV25" i="1"/>
  <c r="EV24" i="1"/>
  <c r="JH24" i="1"/>
  <c r="AP26" i="1"/>
  <c r="JF26" i="1" s="1"/>
  <c r="BA18" i="1"/>
  <c r="DF18" i="1" s="1"/>
  <c r="BB18" i="1" s="1"/>
  <c r="JR18" i="1" s="1"/>
  <c r="FL13" i="1"/>
  <c r="JX13" i="1"/>
  <c r="ES27" i="1"/>
  <c r="DR12" i="1"/>
  <c r="KC12" i="1"/>
  <c r="FQ12" i="1"/>
  <c r="CR28" i="1"/>
  <c r="AN28" i="1" s="1"/>
  <c r="CS28" i="1" s="1"/>
  <c r="EQ28" i="1"/>
  <c r="AW22" i="1"/>
  <c r="DB22" i="1" s="1"/>
  <c r="AX22" i="1" s="1"/>
  <c r="JC28" i="1"/>
  <c r="H11" i="1"/>
  <c r="J11" i="1" s="1"/>
  <c r="G11" i="1"/>
  <c r="I11" i="1" s="1"/>
  <c r="KD11" i="1"/>
  <c r="BG14" i="1"/>
  <c r="DL14" i="1" s="1"/>
  <c r="DM13" i="1"/>
  <c r="BE15" i="1"/>
  <c r="FG16" i="1"/>
  <c r="DH16" i="1"/>
  <c r="CP29" i="1"/>
  <c r="AL29" i="1" s="1"/>
  <c r="EO29" i="1"/>
  <c r="EO30" i="1" s="1"/>
  <c r="JJ23" i="1"/>
  <c r="EX23" i="1"/>
  <c r="JA29" i="1"/>
  <c r="JA30" i="1" s="1"/>
  <c r="FH15" i="1"/>
  <c r="JT15" i="1"/>
  <c r="CY23" i="1"/>
  <c r="ER28" i="1" l="1"/>
  <c r="FC21" i="1"/>
  <c r="AR25" i="1"/>
  <c r="CW25" i="1" s="1"/>
  <c r="BH14" i="1"/>
  <c r="DM14" i="1" s="1"/>
  <c r="FK14" i="1"/>
  <c r="JO21" i="1"/>
  <c r="CU26" i="1"/>
  <c r="AQ26" i="1" s="1"/>
  <c r="JG26" i="1" s="1"/>
  <c r="FG17" i="1"/>
  <c r="JW14" i="1"/>
  <c r="CQ29" i="1"/>
  <c r="AM29" i="1" s="1"/>
  <c r="CR29" i="1" s="1"/>
  <c r="EP29" i="1"/>
  <c r="EP30" i="1" s="1"/>
  <c r="JB29" i="1"/>
  <c r="JB30" i="1" s="1"/>
  <c r="BN12" i="1"/>
  <c r="FR12" i="1" s="1"/>
  <c r="AP27" i="1"/>
  <c r="CU27" i="1" s="1"/>
  <c r="AU23" i="1"/>
  <c r="JQ18" i="1"/>
  <c r="FE18" i="1"/>
  <c r="BI13" i="1"/>
  <c r="JI24" i="1"/>
  <c r="JD28" i="1"/>
  <c r="JH25" i="1"/>
  <c r="AZ20" i="1"/>
  <c r="DE20" i="1" s="1"/>
  <c r="DC22" i="1"/>
  <c r="FB22" i="1"/>
  <c r="JN22" i="1"/>
  <c r="DG18" i="1"/>
  <c r="FF18" i="1"/>
  <c r="DJ15" i="1"/>
  <c r="FI15" i="1"/>
  <c r="BD16" i="1"/>
  <c r="DI16" i="1" s="1"/>
  <c r="AO28" i="1"/>
  <c r="JE28" i="1" s="1"/>
  <c r="JU15" i="1"/>
  <c r="FA22" i="1"/>
  <c r="JM22" i="1"/>
  <c r="ET26" i="1"/>
  <c r="CX24" i="1"/>
  <c r="JS17" i="1"/>
  <c r="AY22" i="1" l="1"/>
  <c r="DD22" i="1" s="1"/>
  <c r="CT28" i="1"/>
  <c r="EV25" i="1"/>
  <c r="JX14" i="1"/>
  <c r="FL14" i="1"/>
  <c r="JC29" i="1"/>
  <c r="JC30" i="1" s="1"/>
  <c r="EQ29" i="1"/>
  <c r="EQ30" i="1" s="1"/>
  <c r="FH16" i="1"/>
  <c r="EU26" i="1"/>
  <c r="FD20" i="1"/>
  <c r="CV26" i="1"/>
  <c r="AR26" i="1" s="1"/>
  <c r="JF27" i="1"/>
  <c r="JK23" i="1"/>
  <c r="EY23" i="1"/>
  <c r="BA19" i="1"/>
  <c r="DF19" i="1" s="1"/>
  <c r="BB19" i="1" s="1"/>
  <c r="FF19" i="1" s="1"/>
  <c r="AT24" i="1"/>
  <c r="CY24" i="1" s="1"/>
  <c r="JY13" i="1"/>
  <c r="FM13" i="1"/>
  <c r="AN29" i="1"/>
  <c r="ER29" i="1" s="1"/>
  <c r="ER30" i="1" s="1"/>
  <c r="ET27" i="1"/>
  <c r="BE16" i="1"/>
  <c r="DJ16" i="1" s="1"/>
  <c r="DN13" i="1"/>
  <c r="KD12" i="1"/>
  <c r="ES28" i="1"/>
  <c r="AS25" i="1"/>
  <c r="JI25" i="1" s="1"/>
  <c r="BC18" i="1"/>
  <c r="AQ27" i="1"/>
  <c r="JG27" i="1" s="1"/>
  <c r="JT16" i="1"/>
  <c r="BF15" i="1"/>
  <c r="DK15" i="1"/>
  <c r="BG15" i="1" s="1"/>
  <c r="JP20" i="1"/>
  <c r="CZ23" i="1"/>
  <c r="DS12" i="1"/>
  <c r="BO12" i="1" s="1"/>
  <c r="FC22" i="1" l="1"/>
  <c r="JO22" i="1"/>
  <c r="FI16" i="1"/>
  <c r="AP28" i="1"/>
  <c r="CU28" i="1" s="1"/>
  <c r="JH26" i="1"/>
  <c r="EV26" i="1"/>
  <c r="FE19" i="1"/>
  <c r="CW26" i="1"/>
  <c r="AS26" i="1" s="1"/>
  <c r="JU16" i="1"/>
  <c r="CV27" i="1"/>
  <c r="CS29" i="1"/>
  <c r="AO29" i="1" s="1"/>
  <c r="AQ28" i="1"/>
  <c r="CV28" i="1" s="1"/>
  <c r="DL15" i="1"/>
  <c r="JW15" i="1"/>
  <c r="FK15" i="1"/>
  <c r="JS18" i="1"/>
  <c r="FG18" i="1"/>
  <c r="BI14" i="1"/>
  <c r="JY14" i="1" s="1"/>
  <c r="AU24" i="1"/>
  <c r="CZ24" i="1" s="1"/>
  <c r="BD17" i="1"/>
  <c r="DH18" i="1"/>
  <c r="JJ24" i="1"/>
  <c r="EX24" i="1"/>
  <c r="JD29" i="1"/>
  <c r="JD30" i="1" s="1"/>
  <c r="FJ15" i="1"/>
  <c r="JV15" i="1"/>
  <c r="G12" i="1"/>
  <c r="I12" i="1" s="1"/>
  <c r="H12" i="1"/>
  <c r="J12" i="1" s="1"/>
  <c r="FS12" i="1"/>
  <c r="KE12" i="1"/>
  <c r="EU27" i="1"/>
  <c r="BJ13" i="1"/>
  <c r="DO13" i="1" s="1"/>
  <c r="DG19" i="1"/>
  <c r="JR19" i="1"/>
  <c r="AZ21" i="1"/>
  <c r="CX25" i="1"/>
  <c r="EW25" i="1"/>
  <c r="AV23" i="1"/>
  <c r="DA23" i="1" s="1"/>
  <c r="JQ19" i="1"/>
  <c r="ET28" i="1" l="1"/>
  <c r="JF28" i="1"/>
  <c r="CX26" i="1"/>
  <c r="JI26" i="1"/>
  <c r="JE29" i="1"/>
  <c r="JE30" i="1" s="1"/>
  <c r="CT29" i="1"/>
  <c r="AP29" i="1" s="1"/>
  <c r="ES29" i="1"/>
  <c r="ES30" i="1" s="1"/>
  <c r="AR27" i="1"/>
  <c r="BK13" i="1"/>
  <c r="DP13" i="1" s="1"/>
  <c r="BL13" i="1" s="1"/>
  <c r="BA20" i="1"/>
  <c r="EY24" i="1"/>
  <c r="DI17" i="1"/>
  <c r="BE17" i="1" s="1"/>
  <c r="FH17" i="1"/>
  <c r="DE21" i="1"/>
  <c r="FD21" i="1"/>
  <c r="JK24" i="1"/>
  <c r="JT17" i="1"/>
  <c r="BF16" i="1"/>
  <c r="DK16" i="1" s="1"/>
  <c r="JP21" i="1"/>
  <c r="AW23" i="1"/>
  <c r="DB23" i="1" s="1"/>
  <c r="AX23" i="1" s="1"/>
  <c r="AT25" i="1"/>
  <c r="CY25" i="1" s="1"/>
  <c r="EU28" i="1"/>
  <c r="HW12" i="1"/>
  <c r="HV12" i="1" s="1"/>
  <c r="HU12" i="1" s="1"/>
  <c r="HT12" i="1" s="1"/>
  <c r="HS12" i="1" s="1"/>
  <c r="HR12" i="1" s="1"/>
  <c r="HQ12" i="1" s="1"/>
  <c r="HP12" i="1" s="1"/>
  <c r="HO12" i="1" s="1"/>
  <c r="HN12" i="1" s="1"/>
  <c r="HM12" i="1" s="1"/>
  <c r="HL12" i="1" s="1"/>
  <c r="HK12" i="1" s="1"/>
  <c r="HJ12" i="1" s="1"/>
  <c r="HI12" i="1" s="1"/>
  <c r="HH12" i="1" s="1"/>
  <c r="HG12" i="1" s="1"/>
  <c r="HF12" i="1" s="1"/>
  <c r="HE12" i="1" s="1"/>
  <c r="HD12" i="1" s="1"/>
  <c r="HC12" i="1" s="1"/>
  <c r="HB12" i="1" s="1"/>
  <c r="HA12" i="1" s="1"/>
  <c r="GZ12" i="1" s="1"/>
  <c r="GY12" i="1" s="1"/>
  <c r="GX12" i="1" s="1"/>
  <c r="GW12" i="1" s="1"/>
  <c r="GV12" i="1" s="1"/>
  <c r="GU12" i="1" s="1"/>
  <c r="GT12" i="1" s="1"/>
  <c r="GS12" i="1" s="1"/>
  <c r="GR12" i="1" s="1"/>
  <c r="GQ12" i="1" s="1"/>
  <c r="GP12" i="1" s="1"/>
  <c r="GO12" i="1" s="1"/>
  <c r="GN12" i="1" s="1"/>
  <c r="GM12" i="1" s="1"/>
  <c r="GL12" i="1" s="1"/>
  <c r="GK12" i="1" s="1"/>
  <c r="GJ12" i="1" s="1"/>
  <c r="GI12" i="1" s="1"/>
  <c r="GH12" i="1" s="1"/>
  <c r="GG12" i="1" s="1"/>
  <c r="GF12" i="1" s="1"/>
  <c r="GE12" i="1" s="1"/>
  <c r="GD12" i="1" s="1"/>
  <c r="GC12" i="1" s="1"/>
  <c r="GB12" i="1" s="1"/>
  <c r="GA12" i="1" s="1"/>
  <c r="FZ12" i="1" s="1"/>
  <c r="FY12" i="1" s="1"/>
  <c r="FX12" i="1" s="1"/>
  <c r="D12" i="1" s="1"/>
  <c r="FM14" i="1"/>
  <c r="DN14" i="1"/>
  <c r="JZ13" i="1"/>
  <c r="FN13" i="1"/>
  <c r="JL23" i="1"/>
  <c r="AV24" i="1" s="1"/>
  <c r="DA24" i="1" s="1"/>
  <c r="EZ23" i="1"/>
  <c r="EW26" i="1"/>
  <c r="BC19" i="1"/>
  <c r="JS19" i="1" s="1"/>
  <c r="BH15" i="1"/>
  <c r="JG28" i="1"/>
  <c r="ET29" i="1" l="1"/>
  <c r="ET30" i="1" s="1"/>
  <c r="JF29" i="1"/>
  <c r="JF30" i="1" s="1"/>
  <c r="FJ16" i="1"/>
  <c r="CU29" i="1"/>
  <c r="JJ25" i="1"/>
  <c r="AT26" i="1"/>
  <c r="CY26" i="1" s="1"/>
  <c r="AU25" i="1"/>
  <c r="CZ25" i="1" s="1"/>
  <c r="CW27" i="1"/>
  <c r="AS27" i="1" s="1"/>
  <c r="CX27" i="1" s="1"/>
  <c r="JH27" i="1"/>
  <c r="EV27" i="1"/>
  <c r="EX25" i="1"/>
  <c r="DQ13" i="1"/>
  <c r="BM13" i="1" s="1"/>
  <c r="FP13" i="1"/>
  <c r="KB13" i="1"/>
  <c r="EZ24" i="1"/>
  <c r="BG16" i="1"/>
  <c r="DL16" i="1" s="1"/>
  <c r="DF20" i="1"/>
  <c r="FE20" i="1"/>
  <c r="FG19" i="1"/>
  <c r="DC23" i="1"/>
  <c r="JN23" i="1"/>
  <c r="FB23" i="1"/>
  <c r="JQ20" i="1"/>
  <c r="BA21" i="1" s="1"/>
  <c r="DF21" i="1" s="1"/>
  <c r="FL15" i="1"/>
  <c r="JX15" i="1"/>
  <c r="JL24" i="1"/>
  <c r="AV25" i="1" s="1"/>
  <c r="DA25" i="1" s="1"/>
  <c r="FA23" i="1"/>
  <c r="JM23" i="1"/>
  <c r="BD18" i="1"/>
  <c r="DI18" i="1" s="1"/>
  <c r="DH19" i="1"/>
  <c r="AZ22" i="1"/>
  <c r="DE22" i="1" s="1"/>
  <c r="JV16" i="1"/>
  <c r="AQ29" i="1"/>
  <c r="CV29" i="1" s="1"/>
  <c r="FO13" i="1"/>
  <c r="KA13" i="1"/>
  <c r="DM15" i="1"/>
  <c r="BJ14" i="1"/>
  <c r="FN14" i="1" s="1"/>
  <c r="JK25" i="1"/>
  <c r="DJ17" i="1"/>
  <c r="JU17" i="1"/>
  <c r="FI17" i="1"/>
  <c r="BH16" i="1" l="1"/>
  <c r="DM16" i="1" s="1"/>
  <c r="JJ26" i="1"/>
  <c r="AT27" i="1" s="1"/>
  <c r="JJ27" i="1" s="1"/>
  <c r="AU26" i="1"/>
  <c r="JK26" i="1" s="1"/>
  <c r="EX26" i="1"/>
  <c r="JP22" i="1"/>
  <c r="EY25" i="1"/>
  <c r="JI27" i="1"/>
  <c r="FD22" i="1"/>
  <c r="JZ14" i="1"/>
  <c r="DO14" i="1"/>
  <c r="BK14" i="1" s="1"/>
  <c r="KA14" i="1" s="1"/>
  <c r="FH18" i="1"/>
  <c r="JT18" i="1"/>
  <c r="BD19" i="1" s="1"/>
  <c r="DI19" i="1" s="1"/>
  <c r="AR28" i="1"/>
  <c r="CW28" i="1" s="1"/>
  <c r="AS28" i="1" s="1"/>
  <c r="EW27" i="1"/>
  <c r="JL25" i="1"/>
  <c r="JG29" i="1"/>
  <c r="JG30" i="1" s="1"/>
  <c r="FE21" i="1"/>
  <c r="DR13" i="1"/>
  <c r="FQ13" i="1"/>
  <c r="KC13" i="1"/>
  <c r="BF17" i="1"/>
  <c r="JV17" i="1" s="1"/>
  <c r="BI15" i="1"/>
  <c r="DN15" i="1" s="1"/>
  <c r="EU29" i="1"/>
  <c r="EU30" i="1" s="1"/>
  <c r="BB20" i="1"/>
  <c r="DG20" i="1" s="1"/>
  <c r="AY23" i="1"/>
  <c r="DD23" i="1" s="1"/>
  <c r="JQ21" i="1"/>
  <c r="BA22" i="1" s="1"/>
  <c r="DF22" i="1" s="1"/>
  <c r="EZ25" i="1"/>
  <c r="BE18" i="1"/>
  <c r="JU18" i="1" s="1"/>
  <c r="JX16" i="1"/>
  <c r="FK16" i="1"/>
  <c r="JW16" i="1"/>
  <c r="AW24" i="1"/>
  <c r="DB24" i="1" s="1"/>
  <c r="BJ15" i="1" l="1"/>
  <c r="CZ26" i="1"/>
  <c r="FL16" i="1"/>
  <c r="FI18" i="1"/>
  <c r="EY26" i="1"/>
  <c r="DJ18" i="1"/>
  <c r="BF18" i="1" s="1"/>
  <c r="DK18" i="1" s="1"/>
  <c r="FH19" i="1"/>
  <c r="JH28" i="1"/>
  <c r="AR29" i="1" s="1"/>
  <c r="CW29" i="1" s="1"/>
  <c r="DO15" i="1"/>
  <c r="BK15" i="1" s="1"/>
  <c r="DP15" i="1" s="1"/>
  <c r="FN15" i="1"/>
  <c r="JT19" i="1"/>
  <c r="EV28" i="1"/>
  <c r="BE19" i="1"/>
  <c r="DJ19" i="1" s="1"/>
  <c r="AX24" i="1"/>
  <c r="FO14" i="1"/>
  <c r="FA24" i="1"/>
  <c r="DP14" i="1"/>
  <c r="AZ23" i="1"/>
  <c r="DE23" i="1" s="1"/>
  <c r="JQ22" i="1"/>
  <c r="BN13" i="1"/>
  <c r="JM24" i="1"/>
  <c r="CX28" i="1"/>
  <c r="EW28" i="1"/>
  <c r="JI28" i="1"/>
  <c r="BC20" i="1"/>
  <c r="DH20" i="1" s="1"/>
  <c r="JY15" i="1"/>
  <c r="FM15" i="1"/>
  <c r="JZ15" i="1"/>
  <c r="AV26" i="1"/>
  <c r="JL26" i="1" s="1"/>
  <c r="EX27" i="1"/>
  <c r="CY27" i="1"/>
  <c r="JO23" i="1"/>
  <c r="FC23" i="1"/>
  <c r="FF20" i="1"/>
  <c r="JR20" i="1"/>
  <c r="DK17" i="1"/>
  <c r="BG17" i="1" s="1"/>
  <c r="DL17" i="1" s="1"/>
  <c r="BH17" i="1" s="1"/>
  <c r="DM17" i="1" s="1"/>
  <c r="FJ17" i="1"/>
  <c r="FE22" i="1"/>
  <c r="JU19" i="1" l="1"/>
  <c r="FI19" i="1"/>
  <c r="JX17" i="1"/>
  <c r="EV29" i="1"/>
  <c r="EV30" i="1" s="1"/>
  <c r="JH29" i="1"/>
  <c r="JH30" i="1" s="1"/>
  <c r="BD20" i="1"/>
  <c r="BA23" i="1"/>
  <c r="FE23" i="1" s="1"/>
  <c r="AT28" i="1"/>
  <c r="JJ28" i="1" s="1"/>
  <c r="JP23" i="1"/>
  <c r="FD23" i="1"/>
  <c r="FJ18" i="1"/>
  <c r="DA26" i="1"/>
  <c r="BB21" i="1"/>
  <c r="DG21" i="1" s="1"/>
  <c r="AU27" i="1"/>
  <c r="CZ27" i="1" s="1"/>
  <c r="AV27" i="1" s="1"/>
  <c r="DA27" i="1" s="1"/>
  <c r="JW17" i="1"/>
  <c r="BL14" i="1"/>
  <c r="DQ14" i="1" s="1"/>
  <c r="JN24" i="1"/>
  <c r="FB24" i="1"/>
  <c r="JV18" i="1"/>
  <c r="BF19" i="1" s="1"/>
  <c r="EZ26" i="1"/>
  <c r="KA15" i="1"/>
  <c r="AS29" i="1"/>
  <c r="CX29" i="1" s="1"/>
  <c r="AW25" i="1"/>
  <c r="JM25" i="1" s="1"/>
  <c r="DC24" i="1"/>
  <c r="FR13" i="1"/>
  <c r="KD13" i="1"/>
  <c r="JS20" i="1"/>
  <c r="FG20" i="1"/>
  <c r="FK17" i="1"/>
  <c r="BI16" i="1"/>
  <c r="DN16" i="1" s="1"/>
  <c r="BJ16" i="1" s="1"/>
  <c r="DS13" i="1"/>
  <c r="BO13" i="1" s="1"/>
  <c r="FO15" i="1"/>
  <c r="FL17" i="1"/>
  <c r="JQ23" i="1" l="1"/>
  <c r="FF21" i="1"/>
  <c r="JR21" i="1"/>
  <c r="DF23" i="1"/>
  <c r="JV19" i="1"/>
  <c r="DK19" i="1"/>
  <c r="JT20" i="1"/>
  <c r="FH20" i="1"/>
  <c r="AW26" i="1"/>
  <c r="DB26" i="1" s="1"/>
  <c r="DO16" i="1"/>
  <c r="BK16" i="1" s="1"/>
  <c r="DP16" i="1" s="1"/>
  <c r="FN16" i="1"/>
  <c r="JZ16" i="1"/>
  <c r="EW29" i="1"/>
  <c r="EW30" i="1" s="1"/>
  <c r="JY16" i="1"/>
  <c r="JI29" i="1"/>
  <c r="JI30" i="1" s="1"/>
  <c r="FJ19" i="1"/>
  <c r="BB22" i="1"/>
  <c r="DG22" i="1" s="1"/>
  <c r="G13" i="1"/>
  <c r="I13" i="1" s="1"/>
  <c r="H13" i="1"/>
  <c r="J13" i="1" s="1"/>
  <c r="FS13" i="1"/>
  <c r="KE13" i="1"/>
  <c r="CY28" i="1"/>
  <c r="FM16" i="1"/>
  <c r="BM14" i="1"/>
  <c r="DR14" i="1" s="1"/>
  <c r="JK27" i="1"/>
  <c r="EY27" i="1"/>
  <c r="JL27" i="1"/>
  <c r="FA25" i="1"/>
  <c r="DB25" i="1"/>
  <c r="AT29" i="1"/>
  <c r="CY29" i="1" s="1"/>
  <c r="AY24" i="1"/>
  <c r="EX28" i="1"/>
  <c r="EZ27" i="1"/>
  <c r="FP14" i="1"/>
  <c r="KB14" i="1"/>
  <c r="BC21" i="1"/>
  <c r="DH21" i="1" s="1"/>
  <c r="DI20" i="1"/>
  <c r="BG18" i="1"/>
  <c r="DL18" i="1" s="1"/>
  <c r="BD21" i="1" l="1"/>
  <c r="DI21" i="1" s="1"/>
  <c r="FK18" i="1"/>
  <c r="FO16" i="1"/>
  <c r="JO24" i="1"/>
  <c r="FC24" i="1"/>
  <c r="AU28" i="1"/>
  <c r="JK28" i="1" s="1"/>
  <c r="AU29" i="1" s="1"/>
  <c r="JK29" i="1" s="1"/>
  <c r="JK30" i="1" s="1"/>
  <c r="BL15" i="1"/>
  <c r="DQ15" i="1" s="1"/>
  <c r="AX25" i="1"/>
  <c r="DC25" i="1" s="1"/>
  <c r="JR22" i="1"/>
  <c r="KC14" i="1"/>
  <c r="FQ14" i="1"/>
  <c r="FF22" i="1"/>
  <c r="KA16" i="1"/>
  <c r="JT21" i="1"/>
  <c r="BN14" i="1"/>
  <c r="DS14" i="1" s="1"/>
  <c r="BO14" i="1" s="1"/>
  <c r="BH18" i="1"/>
  <c r="DM18" i="1" s="1"/>
  <c r="JW18" i="1"/>
  <c r="BG19" i="1" s="1"/>
  <c r="HW13" i="1"/>
  <c r="HV13" i="1" s="1"/>
  <c r="HU13" i="1" s="1"/>
  <c r="HT13" i="1" s="1"/>
  <c r="HS13" i="1" s="1"/>
  <c r="HR13" i="1" s="1"/>
  <c r="HQ13" i="1" s="1"/>
  <c r="HP13" i="1" s="1"/>
  <c r="HO13" i="1" s="1"/>
  <c r="HN13" i="1" s="1"/>
  <c r="HM13" i="1" s="1"/>
  <c r="HL13" i="1" s="1"/>
  <c r="HK13" i="1" s="1"/>
  <c r="HJ13" i="1" s="1"/>
  <c r="HI13" i="1" s="1"/>
  <c r="HH13" i="1" s="1"/>
  <c r="HG13" i="1" s="1"/>
  <c r="HF13" i="1" s="1"/>
  <c r="HE13" i="1" s="1"/>
  <c r="HD13" i="1" s="1"/>
  <c r="HC13" i="1" s="1"/>
  <c r="HB13" i="1" s="1"/>
  <c r="HA13" i="1" s="1"/>
  <c r="GZ13" i="1" s="1"/>
  <c r="GY13" i="1" s="1"/>
  <c r="GX13" i="1" s="1"/>
  <c r="GW13" i="1" s="1"/>
  <c r="GV13" i="1" s="1"/>
  <c r="GU13" i="1" s="1"/>
  <c r="GT13" i="1" s="1"/>
  <c r="GS13" i="1" s="1"/>
  <c r="GR13" i="1" s="1"/>
  <c r="GQ13" i="1" s="1"/>
  <c r="GP13" i="1" s="1"/>
  <c r="GO13" i="1" s="1"/>
  <c r="GN13" i="1" s="1"/>
  <c r="GM13" i="1" s="1"/>
  <c r="GL13" i="1" s="1"/>
  <c r="GK13" i="1" s="1"/>
  <c r="GJ13" i="1" s="1"/>
  <c r="GI13" i="1" s="1"/>
  <c r="GH13" i="1" s="1"/>
  <c r="GG13" i="1" s="1"/>
  <c r="GF13" i="1" s="1"/>
  <c r="GE13" i="1" s="1"/>
  <c r="GD13" i="1" s="1"/>
  <c r="GC13" i="1" s="1"/>
  <c r="GB13" i="1" s="1"/>
  <c r="GA13" i="1" s="1"/>
  <c r="FZ13" i="1" s="1"/>
  <c r="FY13" i="1" s="1"/>
  <c r="FX13" i="1" s="1"/>
  <c r="D13" i="1" s="1"/>
  <c r="BI17" i="1"/>
  <c r="DN17" i="1" s="1"/>
  <c r="BJ17" i="1" s="1"/>
  <c r="DO17" i="1" s="1"/>
  <c r="BE20" i="1"/>
  <c r="DJ20" i="1" s="1"/>
  <c r="EX29" i="1"/>
  <c r="EX30" i="1" s="1"/>
  <c r="FG21" i="1"/>
  <c r="DD24" i="1"/>
  <c r="JJ29" i="1"/>
  <c r="JJ30" i="1" s="1"/>
  <c r="JS21" i="1"/>
  <c r="BC22" i="1" s="1"/>
  <c r="JS22" i="1" s="1"/>
  <c r="FA26" i="1"/>
  <c r="JM26" i="1"/>
  <c r="AY25" i="1" l="1"/>
  <c r="DD25" i="1" s="1"/>
  <c r="FK19" i="1"/>
  <c r="FH21" i="1"/>
  <c r="FM17" i="1"/>
  <c r="EY28" i="1"/>
  <c r="EY29" i="1" s="1"/>
  <c r="EY30" i="1" s="1"/>
  <c r="CZ28" i="1"/>
  <c r="AV28" i="1" s="1"/>
  <c r="JL28" i="1" s="1"/>
  <c r="FP15" i="1"/>
  <c r="DL19" i="1"/>
  <c r="FG22" i="1"/>
  <c r="BB23" i="1"/>
  <c r="DG23" i="1" s="1"/>
  <c r="BC23" i="1" s="1"/>
  <c r="DH23" i="1" s="1"/>
  <c r="BF20" i="1"/>
  <c r="DK20" i="1" s="1"/>
  <c r="G14" i="1"/>
  <c r="I14" i="1" s="1"/>
  <c r="H14" i="1"/>
  <c r="J14" i="1" s="1"/>
  <c r="KE14" i="1"/>
  <c r="JU20" i="1"/>
  <c r="FI20" i="1"/>
  <c r="BK17" i="1"/>
  <c r="KA17" i="1" s="1"/>
  <c r="FN17" i="1"/>
  <c r="JW19" i="1"/>
  <c r="FR14" i="1"/>
  <c r="KD14" i="1"/>
  <c r="JN25" i="1"/>
  <c r="FB25" i="1"/>
  <c r="AZ24" i="1"/>
  <c r="DE24" i="1" s="1"/>
  <c r="BA24" i="1" s="1"/>
  <c r="JY17" i="1"/>
  <c r="FS14" i="1"/>
  <c r="JZ17" i="1"/>
  <c r="BM15" i="1"/>
  <c r="KC15" i="1" s="1"/>
  <c r="DR15" i="1"/>
  <c r="FC25" i="1"/>
  <c r="AW27" i="1"/>
  <c r="DB27" i="1" s="1"/>
  <c r="CZ29" i="1"/>
  <c r="DH22" i="1"/>
  <c r="BD22" i="1" s="1"/>
  <c r="DI22" i="1" s="1"/>
  <c r="FL18" i="1"/>
  <c r="JX18" i="1"/>
  <c r="KB15" i="1"/>
  <c r="JO25" i="1"/>
  <c r="BH19" i="1" l="1"/>
  <c r="DM19" i="1" s="1"/>
  <c r="BN15" i="1"/>
  <c r="DS15" i="1" s="1"/>
  <c r="DA28" i="1"/>
  <c r="EZ28" i="1"/>
  <c r="FQ15" i="1"/>
  <c r="BO15" i="1"/>
  <c r="FS15" i="1" s="1"/>
  <c r="JS23" i="1"/>
  <c r="FL19" i="1"/>
  <c r="FR15" i="1"/>
  <c r="FA27" i="1"/>
  <c r="JM27" i="1"/>
  <c r="HW14" i="1"/>
  <c r="HV14" i="1" s="1"/>
  <c r="HU14" i="1" s="1"/>
  <c r="HT14" i="1" s="1"/>
  <c r="HS14" i="1" s="1"/>
  <c r="HR14" i="1" s="1"/>
  <c r="HQ14" i="1" s="1"/>
  <c r="HP14" i="1" s="1"/>
  <c r="HO14" i="1" s="1"/>
  <c r="HN14" i="1" s="1"/>
  <c r="HM14" i="1" s="1"/>
  <c r="HL14" i="1" s="1"/>
  <c r="HK14" i="1" s="1"/>
  <c r="HJ14" i="1" s="1"/>
  <c r="HI14" i="1" s="1"/>
  <c r="HH14" i="1" s="1"/>
  <c r="HG14" i="1" s="1"/>
  <c r="HF14" i="1" s="1"/>
  <c r="HE14" i="1" s="1"/>
  <c r="HD14" i="1" s="1"/>
  <c r="HC14" i="1" s="1"/>
  <c r="HB14" i="1" s="1"/>
  <c r="HA14" i="1" s="1"/>
  <c r="GZ14" i="1" s="1"/>
  <c r="GY14" i="1" s="1"/>
  <c r="GX14" i="1" s="1"/>
  <c r="GW14" i="1" s="1"/>
  <c r="GV14" i="1" s="1"/>
  <c r="GU14" i="1" s="1"/>
  <c r="GT14" i="1" s="1"/>
  <c r="GS14" i="1" s="1"/>
  <c r="GR14" i="1" s="1"/>
  <c r="GQ14" i="1" s="1"/>
  <c r="GP14" i="1" s="1"/>
  <c r="GO14" i="1" s="1"/>
  <c r="GN14" i="1" s="1"/>
  <c r="GM14" i="1" s="1"/>
  <c r="GL14" i="1" s="1"/>
  <c r="GK14" i="1" s="1"/>
  <c r="GJ14" i="1" s="1"/>
  <c r="GI14" i="1" s="1"/>
  <c r="GH14" i="1" s="1"/>
  <c r="GG14" i="1" s="1"/>
  <c r="GF14" i="1" s="1"/>
  <c r="GE14" i="1" s="1"/>
  <c r="GD14" i="1" s="1"/>
  <c r="GC14" i="1" s="1"/>
  <c r="GB14" i="1" s="1"/>
  <c r="GA14" i="1" s="1"/>
  <c r="FZ14" i="1" s="1"/>
  <c r="FY14" i="1" s="1"/>
  <c r="FX14" i="1" s="1"/>
  <c r="D14" i="1" s="1"/>
  <c r="AV29" i="1"/>
  <c r="JL29" i="1" s="1"/>
  <c r="JL30" i="1" s="1"/>
  <c r="BG20" i="1"/>
  <c r="FK20" i="1" s="1"/>
  <c r="BL16" i="1"/>
  <c r="JP24" i="1"/>
  <c r="FD24" i="1"/>
  <c r="AX26" i="1"/>
  <c r="JN26" i="1" s="1"/>
  <c r="DP17" i="1"/>
  <c r="FO17" i="1"/>
  <c r="FJ20" i="1"/>
  <c r="JV20" i="1"/>
  <c r="JT22" i="1"/>
  <c r="DF24" i="1"/>
  <c r="JQ24" i="1"/>
  <c r="FE24" i="1"/>
  <c r="BI18" i="1"/>
  <c r="JX19" i="1"/>
  <c r="FH22" i="1"/>
  <c r="FF23" i="1"/>
  <c r="BE21" i="1"/>
  <c r="DJ21" i="1" s="1"/>
  <c r="JR23" i="1"/>
  <c r="FG23" i="1"/>
  <c r="AW28" i="1" l="1"/>
  <c r="DB28" i="1" s="1"/>
  <c r="KD15" i="1"/>
  <c r="G15" i="1"/>
  <c r="I15" i="1" s="1"/>
  <c r="H15" i="1"/>
  <c r="J15" i="1" s="1"/>
  <c r="KE15" i="1"/>
  <c r="DL20" i="1"/>
  <c r="BH20" i="1" s="1"/>
  <c r="FL20" i="1" s="1"/>
  <c r="BF21" i="1"/>
  <c r="DK21" i="1" s="1"/>
  <c r="JM28" i="1"/>
  <c r="AZ25" i="1"/>
  <c r="DE25" i="1" s="1"/>
  <c r="HW15" i="1"/>
  <c r="HV15" i="1" s="1"/>
  <c r="HU15" i="1" s="1"/>
  <c r="HT15" i="1" s="1"/>
  <c r="HS15" i="1" s="1"/>
  <c r="HR15" i="1" s="1"/>
  <c r="HQ15" i="1" s="1"/>
  <c r="HP15" i="1" s="1"/>
  <c r="HO15" i="1" s="1"/>
  <c r="HN15" i="1" s="1"/>
  <c r="HM15" i="1" s="1"/>
  <c r="HL15" i="1" s="1"/>
  <c r="HK15" i="1" s="1"/>
  <c r="HJ15" i="1" s="1"/>
  <c r="HI15" i="1" s="1"/>
  <c r="HH15" i="1" s="1"/>
  <c r="HG15" i="1" s="1"/>
  <c r="HF15" i="1" s="1"/>
  <c r="HE15" i="1" s="1"/>
  <c r="HD15" i="1" s="1"/>
  <c r="HC15" i="1" s="1"/>
  <c r="HB15" i="1" s="1"/>
  <c r="HA15" i="1" s="1"/>
  <c r="GZ15" i="1" s="1"/>
  <c r="GY15" i="1" s="1"/>
  <c r="GX15" i="1" s="1"/>
  <c r="GW15" i="1" s="1"/>
  <c r="GV15" i="1" s="1"/>
  <c r="GU15" i="1" s="1"/>
  <c r="GT15" i="1" s="1"/>
  <c r="GS15" i="1" s="1"/>
  <c r="GR15" i="1" s="1"/>
  <c r="GQ15" i="1" s="1"/>
  <c r="GP15" i="1" s="1"/>
  <c r="GO15" i="1" s="1"/>
  <c r="GN15" i="1" s="1"/>
  <c r="GM15" i="1" s="1"/>
  <c r="GL15" i="1" s="1"/>
  <c r="GK15" i="1" s="1"/>
  <c r="GJ15" i="1" s="1"/>
  <c r="GI15" i="1" s="1"/>
  <c r="GH15" i="1" s="1"/>
  <c r="GG15" i="1" s="1"/>
  <c r="GF15" i="1" s="1"/>
  <c r="GE15" i="1" s="1"/>
  <c r="GD15" i="1" s="1"/>
  <c r="GC15" i="1" s="1"/>
  <c r="GB15" i="1" s="1"/>
  <c r="GA15" i="1" s="1"/>
  <c r="FZ15" i="1" s="1"/>
  <c r="FY15" i="1" s="1"/>
  <c r="FX15" i="1" s="1"/>
  <c r="D15" i="1" s="1"/>
  <c r="JW20" i="1"/>
  <c r="AX27" i="1"/>
  <c r="DC27" i="1" s="1"/>
  <c r="DQ16" i="1"/>
  <c r="BM16" i="1" s="1"/>
  <c r="FP16" i="1"/>
  <c r="DA29" i="1"/>
  <c r="EZ29" i="1"/>
  <c r="EZ30" i="1" s="1"/>
  <c r="DN18" i="1"/>
  <c r="FM18" i="1"/>
  <c r="FI21" i="1"/>
  <c r="JY18" i="1"/>
  <c r="JU21" i="1"/>
  <c r="BB24" i="1"/>
  <c r="DG24" i="1" s="1"/>
  <c r="FB26" i="1"/>
  <c r="DC26" i="1"/>
  <c r="KB16" i="1"/>
  <c r="BD23" i="1"/>
  <c r="DI23" i="1" s="1"/>
  <c r="FA28" i="1" l="1"/>
  <c r="FJ21" i="1"/>
  <c r="JV21" i="1"/>
  <c r="BI19" i="1"/>
  <c r="DN19" i="1" s="1"/>
  <c r="FB27" i="1"/>
  <c r="FD25" i="1"/>
  <c r="JN27" i="1"/>
  <c r="JP25" i="1"/>
  <c r="AY26" i="1"/>
  <c r="BJ18" i="1"/>
  <c r="DO18" i="1" s="1"/>
  <c r="FH23" i="1"/>
  <c r="BG21" i="1"/>
  <c r="JW21" i="1" s="1"/>
  <c r="BL17" i="1"/>
  <c r="DQ17" i="1" s="1"/>
  <c r="BA25" i="1"/>
  <c r="DF25" i="1" s="1"/>
  <c r="BC24" i="1"/>
  <c r="DH24" i="1" s="1"/>
  <c r="AW29" i="1"/>
  <c r="DB29" i="1" s="1"/>
  <c r="JX20" i="1"/>
  <c r="JR24" i="1"/>
  <c r="JT23" i="1"/>
  <c r="BE22" i="1"/>
  <c r="DJ22" i="1" s="1"/>
  <c r="DR16" i="1"/>
  <c r="KC16" i="1"/>
  <c r="FQ16" i="1"/>
  <c r="DM20" i="1"/>
  <c r="FF24" i="1"/>
  <c r="BF22" i="1" l="1"/>
  <c r="DK22" i="1" s="1"/>
  <c r="FM19" i="1"/>
  <c r="BB25" i="1"/>
  <c r="FF25" i="1" s="1"/>
  <c r="BN16" i="1"/>
  <c r="DS16" i="1" s="1"/>
  <c r="BO16" i="1" s="1"/>
  <c r="JR25" i="1"/>
  <c r="JZ18" i="1"/>
  <c r="BJ19" i="1" s="1"/>
  <c r="DO19" i="1" s="1"/>
  <c r="FN18" i="1"/>
  <c r="BK18" i="1"/>
  <c r="DP18" i="1"/>
  <c r="FP17" i="1"/>
  <c r="JS24" i="1"/>
  <c r="FG24" i="1"/>
  <c r="DL21" i="1"/>
  <c r="BH21" i="1" s="1"/>
  <c r="FK21" i="1"/>
  <c r="FC26" i="1"/>
  <c r="JO26" i="1"/>
  <c r="BM17" i="1"/>
  <c r="KC17" i="1" s="1"/>
  <c r="JM29" i="1"/>
  <c r="JM30" i="1" s="1"/>
  <c r="FA29" i="1"/>
  <c r="FA30" i="1" s="1"/>
  <c r="AX28" i="1"/>
  <c r="DC28" i="1" s="1"/>
  <c r="KB17" i="1"/>
  <c r="JU22" i="1"/>
  <c r="FI22" i="1"/>
  <c r="DD26" i="1"/>
  <c r="JY19" i="1"/>
  <c r="BG22" i="1"/>
  <c r="DL22" i="1" s="1"/>
  <c r="JW22" i="1"/>
  <c r="BD24" i="1"/>
  <c r="FH24" i="1" s="1"/>
  <c r="JX21" i="1"/>
  <c r="JQ25" i="1"/>
  <c r="FE25" i="1"/>
  <c r="FJ22" i="1"/>
  <c r="JV22" i="1" l="1"/>
  <c r="BH22" i="1"/>
  <c r="DM22" i="1" s="1"/>
  <c r="JN28" i="1"/>
  <c r="FK22" i="1"/>
  <c r="DG25" i="1"/>
  <c r="BC25" i="1" s="1"/>
  <c r="DH25" i="1" s="1"/>
  <c r="FQ17" i="1"/>
  <c r="DR17" i="1"/>
  <c r="JT24" i="1"/>
  <c r="FR16" i="1"/>
  <c r="KD16" i="1"/>
  <c r="DM21" i="1"/>
  <c r="FL21" i="1"/>
  <c r="DI24" i="1"/>
  <c r="FB28" i="1"/>
  <c r="BL18" i="1"/>
  <c r="KB18" i="1" s="1"/>
  <c r="G16" i="1"/>
  <c r="I16" i="1" s="1"/>
  <c r="H16" i="1"/>
  <c r="J16" i="1" s="1"/>
  <c r="FS16" i="1"/>
  <c r="KE16" i="1"/>
  <c r="BE23" i="1"/>
  <c r="DJ23" i="1" s="1"/>
  <c r="KA18" i="1"/>
  <c r="FO18" i="1"/>
  <c r="AZ26" i="1"/>
  <c r="DE26" i="1" s="1"/>
  <c r="BA26" i="1" s="1"/>
  <c r="AX29" i="1"/>
  <c r="DC29" i="1" s="1"/>
  <c r="AY27" i="1"/>
  <c r="DD27" i="1" s="1"/>
  <c r="FN19" i="1"/>
  <c r="BI20" i="1"/>
  <c r="JZ19" i="1"/>
  <c r="JS25" i="1" l="1"/>
  <c r="FP18" i="1"/>
  <c r="BN17" i="1"/>
  <c r="KD17" i="1" s="1"/>
  <c r="FL22" i="1"/>
  <c r="JX22" i="1"/>
  <c r="DF26" i="1"/>
  <c r="BB26" i="1" s="1"/>
  <c r="FE26" i="1"/>
  <c r="JO27" i="1"/>
  <c r="AY28" i="1" s="1"/>
  <c r="DD28" i="1" s="1"/>
  <c r="FG25" i="1"/>
  <c r="FC27" i="1"/>
  <c r="JN29" i="1"/>
  <c r="JN30" i="1" s="1"/>
  <c r="DN20" i="1"/>
  <c r="BJ20" i="1" s="1"/>
  <c r="DO20" i="1" s="1"/>
  <c r="FM20" i="1"/>
  <c r="HW16" i="1"/>
  <c r="HV16" i="1" s="1"/>
  <c r="HU16" i="1" s="1"/>
  <c r="HT16" i="1" s="1"/>
  <c r="HS16" i="1" s="1"/>
  <c r="HR16" i="1" s="1"/>
  <c r="HQ16" i="1" s="1"/>
  <c r="HP16" i="1" s="1"/>
  <c r="HO16" i="1" s="1"/>
  <c r="HN16" i="1" s="1"/>
  <c r="HM16" i="1" s="1"/>
  <c r="HL16" i="1" s="1"/>
  <c r="HK16" i="1" s="1"/>
  <c r="HJ16" i="1" s="1"/>
  <c r="HI16" i="1" s="1"/>
  <c r="HH16" i="1" s="1"/>
  <c r="HG16" i="1" s="1"/>
  <c r="HF16" i="1" s="1"/>
  <c r="HE16" i="1" s="1"/>
  <c r="HD16" i="1" s="1"/>
  <c r="HC16" i="1" s="1"/>
  <c r="HB16" i="1" s="1"/>
  <c r="HA16" i="1" s="1"/>
  <c r="GZ16" i="1" s="1"/>
  <c r="GY16" i="1" s="1"/>
  <c r="GX16" i="1" s="1"/>
  <c r="GW16" i="1" s="1"/>
  <c r="GV16" i="1" s="1"/>
  <c r="GU16" i="1" s="1"/>
  <c r="GT16" i="1" s="1"/>
  <c r="GS16" i="1" s="1"/>
  <c r="GR16" i="1" s="1"/>
  <c r="GQ16" i="1" s="1"/>
  <c r="GP16" i="1" s="1"/>
  <c r="GO16" i="1" s="1"/>
  <c r="GN16" i="1" s="1"/>
  <c r="GM16" i="1" s="1"/>
  <c r="GL16" i="1" s="1"/>
  <c r="GK16" i="1" s="1"/>
  <c r="GJ16" i="1" s="1"/>
  <c r="GI16" i="1" s="1"/>
  <c r="GH16" i="1" s="1"/>
  <c r="GG16" i="1" s="1"/>
  <c r="GF16" i="1" s="1"/>
  <c r="GE16" i="1" s="1"/>
  <c r="GD16" i="1" s="1"/>
  <c r="GC16" i="1" s="1"/>
  <c r="GB16" i="1" s="1"/>
  <c r="GA16" i="1" s="1"/>
  <c r="FZ16" i="1" s="1"/>
  <c r="FY16" i="1" s="1"/>
  <c r="FX16" i="1" s="1"/>
  <c r="D16" i="1" s="1"/>
  <c r="JU23" i="1"/>
  <c r="BF23" i="1"/>
  <c r="DK23" i="1" s="1"/>
  <c r="JP26" i="1"/>
  <c r="FD26" i="1"/>
  <c r="BD25" i="1"/>
  <c r="DQ18" i="1"/>
  <c r="JY20" i="1"/>
  <c r="BI21" i="1" s="1"/>
  <c r="DN21" i="1" s="1"/>
  <c r="FI23" i="1"/>
  <c r="JQ26" i="1"/>
  <c r="BK19" i="1"/>
  <c r="DP19" i="1" s="1"/>
  <c r="BL19" i="1" s="1"/>
  <c r="DQ19" i="1" s="1"/>
  <c r="FB29" i="1"/>
  <c r="FB30" i="1" s="1"/>
  <c r="DG26" i="1" l="1"/>
  <c r="BC26" i="1" s="1"/>
  <c r="JS26" i="1" s="1"/>
  <c r="DS17" i="1"/>
  <c r="BO17" i="1" s="1"/>
  <c r="FR17" i="1"/>
  <c r="G17" i="1"/>
  <c r="I17" i="1" s="1"/>
  <c r="FS17" i="1"/>
  <c r="FP19" i="1"/>
  <c r="H17" i="1"/>
  <c r="J17" i="1" s="1"/>
  <c r="KE17" i="1"/>
  <c r="FC28" i="1"/>
  <c r="JO28" i="1"/>
  <c r="AY29" i="1" s="1"/>
  <c r="DD29" i="1" s="1"/>
  <c r="FO19" i="1"/>
  <c r="AZ27" i="1"/>
  <c r="DE27" i="1" s="1"/>
  <c r="BA27" i="1" s="1"/>
  <c r="JQ27" i="1" s="1"/>
  <c r="FJ23" i="1"/>
  <c r="JV23" i="1"/>
  <c r="JZ20" i="1"/>
  <c r="BJ21" i="1" s="1"/>
  <c r="DO21" i="1" s="1"/>
  <c r="BM18" i="1"/>
  <c r="HW17" i="1"/>
  <c r="BG23" i="1"/>
  <c r="DL23" i="1" s="1"/>
  <c r="FF26" i="1"/>
  <c r="JR26" i="1"/>
  <c r="FN20" i="1"/>
  <c r="BE24" i="1"/>
  <c r="DJ24" i="1" s="1"/>
  <c r="DI25" i="1"/>
  <c r="FH25" i="1"/>
  <c r="KA19" i="1"/>
  <c r="BK20" i="1" s="1"/>
  <c r="DP20" i="1" s="1"/>
  <c r="KB19" i="1"/>
  <c r="JY21" i="1"/>
  <c r="JT25" i="1"/>
  <c r="FM21" i="1"/>
  <c r="FD27" i="1" l="1"/>
  <c r="DH26" i="1"/>
  <c r="FG26" i="1"/>
  <c r="HV17" i="1"/>
  <c r="HU17" i="1" s="1"/>
  <c r="HT17" i="1" s="1"/>
  <c r="HS17" i="1" s="1"/>
  <c r="HR17" i="1" s="1"/>
  <c r="HQ17" i="1" s="1"/>
  <c r="HP17" i="1" s="1"/>
  <c r="HO17" i="1" s="1"/>
  <c r="HN17" i="1" s="1"/>
  <c r="HM17" i="1" s="1"/>
  <c r="HL17" i="1" s="1"/>
  <c r="HK17" i="1" s="1"/>
  <c r="HJ17" i="1" s="1"/>
  <c r="HI17" i="1" s="1"/>
  <c r="HH17" i="1" s="1"/>
  <c r="HG17" i="1" s="1"/>
  <c r="HF17" i="1" s="1"/>
  <c r="HE17" i="1" s="1"/>
  <c r="HD17" i="1" s="1"/>
  <c r="HC17" i="1" s="1"/>
  <c r="HB17" i="1" s="1"/>
  <c r="HA17" i="1" s="1"/>
  <c r="GZ17" i="1" s="1"/>
  <c r="GY17" i="1" s="1"/>
  <c r="GX17" i="1" s="1"/>
  <c r="GW17" i="1" s="1"/>
  <c r="GV17" i="1" s="1"/>
  <c r="GU17" i="1" s="1"/>
  <c r="GT17" i="1" s="1"/>
  <c r="GS17" i="1" s="1"/>
  <c r="GR17" i="1" s="1"/>
  <c r="GQ17" i="1" s="1"/>
  <c r="GP17" i="1" s="1"/>
  <c r="GO17" i="1" s="1"/>
  <c r="GN17" i="1" s="1"/>
  <c r="GM17" i="1" s="1"/>
  <c r="GL17" i="1" s="1"/>
  <c r="GK17" i="1" s="1"/>
  <c r="GJ17" i="1" s="1"/>
  <c r="GI17" i="1" s="1"/>
  <c r="GH17" i="1" s="1"/>
  <c r="GG17" i="1" s="1"/>
  <c r="GF17" i="1" s="1"/>
  <c r="GE17" i="1" s="1"/>
  <c r="GD17" i="1" s="1"/>
  <c r="GC17" i="1" s="1"/>
  <c r="GB17" i="1" s="1"/>
  <c r="GA17" i="1" s="1"/>
  <c r="FZ17" i="1" s="1"/>
  <c r="FY17" i="1" s="1"/>
  <c r="FX17" i="1" s="1"/>
  <c r="D17" i="1" s="1"/>
  <c r="FC29" i="1"/>
  <c r="FC30" i="1" s="1"/>
  <c r="BD26" i="1"/>
  <c r="DI26" i="1" s="1"/>
  <c r="JO29" i="1"/>
  <c r="JO30" i="1" s="1"/>
  <c r="JP27" i="1"/>
  <c r="AZ28" i="1" s="1"/>
  <c r="DE28" i="1" s="1"/>
  <c r="BL20" i="1"/>
  <c r="FP20" i="1" s="1"/>
  <c r="BI22" i="1"/>
  <c r="BF24" i="1"/>
  <c r="JV24" i="1" s="1"/>
  <c r="BH23" i="1"/>
  <c r="DM23" i="1" s="1"/>
  <c r="FQ18" i="1"/>
  <c r="KC18" i="1"/>
  <c r="JU24" i="1"/>
  <c r="FK23" i="1"/>
  <c r="JW23" i="1"/>
  <c r="FO20" i="1"/>
  <c r="DF27" i="1"/>
  <c r="FE27" i="1"/>
  <c r="BE25" i="1"/>
  <c r="DJ25" i="1" s="1"/>
  <c r="JZ21" i="1"/>
  <c r="KA20" i="1"/>
  <c r="BK21" i="1" s="1"/>
  <c r="DP21" i="1" s="1"/>
  <c r="FN21" i="1"/>
  <c r="FI24" i="1"/>
  <c r="DR18" i="1"/>
  <c r="BN18" i="1" s="1"/>
  <c r="FH26" i="1" l="1"/>
  <c r="JT26" i="1"/>
  <c r="KB20" i="1"/>
  <c r="DK24" i="1"/>
  <c r="BG24" i="1" s="1"/>
  <c r="DL24" i="1" s="1"/>
  <c r="BL21" i="1"/>
  <c r="FP21" i="1" s="1"/>
  <c r="JX23" i="1"/>
  <c r="FL23" i="1"/>
  <c r="FM22" i="1"/>
  <c r="DN22" i="1"/>
  <c r="DS18" i="1"/>
  <c r="BO18" i="1" s="1"/>
  <c r="FR18" i="1"/>
  <c r="KD18" i="1"/>
  <c r="BA28" i="1"/>
  <c r="DF28" i="1" s="1"/>
  <c r="BM19" i="1"/>
  <c r="DR19" i="1" s="1"/>
  <c r="JU25" i="1"/>
  <c r="FO21" i="1"/>
  <c r="JP28" i="1"/>
  <c r="BF25" i="1"/>
  <c r="DK25" i="1" s="1"/>
  <c r="JY22" i="1"/>
  <c r="BI23" i="1" s="1"/>
  <c r="DN23" i="1" s="1"/>
  <c r="FI25" i="1"/>
  <c r="BB27" i="1"/>
  <c r="DG27" i="1" s="1"/>
  <c r="KA21" i="1"/>
  <c r="FD28" i="1"/>
  <c r="FJ24" i="1"/>
  <c r="DQ20" i="1"/>
  <c r="BN19" i="1" l="1"/>
  <c r="DS19" i="1" s="1"/>
  <c r="FJ25" i="1"/>
  <c r="KB21" i="1"/>
  <c r="FM23" i="1"/>
  <c r="BH24" i="1"/>
  <c r="DM24" i="1" s="1"/>
  <c r="KD19" i="1"/>
  <c r="AZ29" i="1"/>
  <c r="DE29" i="1" s="1"/>
  <c r="FF27" i="1"/>
  <c r="JR27" i="1"/>
  <c r="FR19" i="1"/>
  <c r="DQ21" i="1"/>
  <c r="BC27" i="1"/>
  <c r="DH27" i="1" s="1"/>
  <c r="KC19" i="1"/>
  <c r="BM20" i="1" s="1"/>
  <c r="DR20" i="1" s="1"/>
  <c r="FQ19" i="1"/>
  <c r="G18" i="1"/>
  <c r="I18" i="1" s="1"/>
  <c r="H18" i="1"/>
  <c r="J18" i="1" s="1"/>
  <c r="KE18" i="1"/>
  <c r="BO19" i="1" s="1"/>
  <c r="FS18" i="1"/>
  <c r="JY23" i="1"/>
  <c r="BE26" i="1"/>
  <c r="DJ26" i="1" s="1"/>
  <c r="JW24" i="1"/>
  <c r="BG25" i="1" s="1"/>
  <c r="FK24" i="1"/>
  <c r="FE28" i="1"/>
  <c r="JQ28" i="1"/>
  <c r="BJ22" i="1"/>
  <c r="DO22" i="1" s="1"/>
  <c r="JV25" i="1"/>
  <c r="JX24" i="1" l="1"/>
  <c r="FK25" i="1"/>
  <c r="BN20" i="1"/>
  <c r="DS20" i="1" s="1"/>
  <c r="FD29" i="1"/>
  <c r="FD30" i="1" s="1"/>
  <c r="FI26" i="1"/>
  <c r="FL24" i="1"/>
  <c r="BF26" i="1"/>
  <c r="DK26" i="1" s="1"/>
  <c r="DL25" i="1"/>
  <c r="KE19" i="1"/>
  <c r="H19" i="1"/>
  <c r="J19" i="1" s="1"/>
  <c r="G19" i="1"/>
  <c r="I19" i="1" s="1"/>
  <c r="FG27" i="1"/>
  <c r="JS27" i="1"/>
  <c r="HW18" i="1"/>
  <c r="HV18" i="1" s="1"/>
  <c r="HU18" i="1" s="1"/>
  <c r="HT18" i="1" s="1"/>
  <c r="HS18" i="1" s="1"/>
  <c r="HR18" i="1" s="1"/>
  <c r="HQ18" i="1" s="1"/>
  <c r="HP18" i="1" s="1"/>
  <c r="HO18" i="1" s="1"/>
  <c r="HN18" i="1" s="1"/>
  <c r="HM18" i="1" s="1"/>
  <c r="HL18" i="1" s="1"/>
  <c r="HK18" i="1" s="1"/>
  <c r="HJ18" i="1" s="1"/>
  <c r="HI18" i="1" s="1"/>
  <c r="HH18" i="1" s="1"/>
  <c r="HG18" i="1" s="1"/>
  <c r="HF18" i="1" s="1"/>
  <c r="HE18" i="1" s="1"/>
  <c r="HD18" i="1" s="1"/>
  <c r="HC18" i="1" s="1"/>
  <c r="HB18" i="1" s="1"/>
  <c r="HA18" i="1" s="1"/>
  <c r="GZ18" i="1" s="1"/>
  <c r="GY18" i="1" s="1"/>
  <c r="GX18" i="1" s="1"/>
  <c r="GW18" i="1" s="1"/>
  <c r="GV18" i="1" s="1"/>
  <c r="GU18" i="1" s="1"/>
  <c r="GT18" i="1" s="1"/>
  <c r="GS18" i="1" s="1"/>
  <c r="GR18" i="1" s="1"/>
  <c r="GQ18" i="1" s="1"/>
  <c r="GP18" i="1" s="1"/>
  <c r="GO18" i="1" s="1"/>
  <c r="GN18" i="1" s="1"/>
  <c r="GM18" i="1" s="1"/>
  <c r="GL18" i="1" s="1"/>
  <c r="GK18" i="1" s="1"/>
  <c r="GJ18" i="1" s="1"/>
  <c r="GI18" i="1" s="1"/>
  <c r="GH18" i="1" s="1"/>
  <c r="GG18" i="1" s="1"/>
  <c r="GF18" i="1" s="1"/>
  <c r="GE18" i="1" s="1"/>
  <c r="GD18" i="1" s="1"/>
  <c r="GC18" i="1" s="1"/>
  <c r="GB18" i="1" s="1"/>
  <c r="GA18" i="1" s="1"/>
  <c r="FZ18" i="1" s="1"/>
  <c r="FY18" i="1" s="1"/>
  <c r="FX18" i="1" s="1"/>
  <c r="D18" i="1" s="1"/>
  <c r="FS19" i="1"/>
  <c r="JU26" i="1"/>
  <c r="BK22" i="1"/>
  <c r="FQ20" i="1"/>
  <c r="FN22" i="1"/>
  <c r="JZ22" i="1"/>
  <c r="BD27" i="1"/>
  <c r="FR20" i="1"/>
  <c r="BA29" i="1"/>
  <c r="FE29" i="1" s="1"/>
  <c r="FE30" i="1" s="1"/>
  <c r="JW25" i="1"/>
  <c r="BB28" i="1"/>
  <c r="DG28" i="1" s="1"/>
  <c r="KC20" i="1"/>
  <c r="BM21" i="1" s="1"/>
  <c r="DR21" i="1" s="1"/>
  <c r="BI24" i="1"/>
  <c r="JP29" i="1"/>
  <c r="JP30" i="1" s="1"/>
  <c r="BH25" i="1" l="1"/>
  <c r="KD20" i="1"/>
  <c r="BN21" i="1" s="1"/>
  <c r="DS21" i="1" s="1"/>
  <c r="JQ29" i="1"/>
  <c r="JQ30" i="1" s="1"/>
  <c r="FJ26" i="1"/>
  <c r="JV26" i="1"/>
  <c r="FL25" i="1"/>
  <c r="JX25" i="1"/>
  <c r="DF29" i="1"/>
  <c r="JR28" i="1"/>
  <c r="BJ23" i="1"/>
  <c r="DO23" i="1" s="1"/>
  <c r="FH27" i="1"/>
  <c r="JT27" i="1"/>
  <c r="HW19" i="1"/>
  <c r="HV19" i="1" s="1"/>
  <c r="HU19" i="1" s="1"/>
  <c r="HT19" i="1" s="1"/>
  <c r="HS19" i="1" s="1"/>
  <c r="HR19" i="1" s="1"/>
  <c r="HQ19" i="1" s="1"/>
  <c r="HP19" i="1" s="1"/>
  <c r="HO19" i="1" s="1"/>
  <c r="HN19" i="1" s="1"/>
  <c r="HM19" i="1" s="1"/>
  <c r="HL19" i="1" s="1"/>
  <c r="HK19" i="1" s="1"/>
  <c r="HJ19" i="1" s="1"/>
  <c r="HI19" i="1" s="1"/>
  <c r="HH19" i="1" s="1"/>
  <c r="HG19" i="1" s="1"/>
  <c r="HF19" i="1" s="1"/>
  <c r="HE19" i="1" s="1"/>
  <c r="HD19" i="1" s="1"/>
  <c r="HC19" i="1" s="1"/>
  <c r="HB19" i="1" s="1"/>
  <c r="HA19" i="1" s="1"/>
  <c r="GZ19" i="1" s="1"/>
  <c r="GY19" i="1" s="1"/>
  <c r="GX19" i="1" s="1"/>
  <c r="GW19" i="1" s="1"/>
  <c r="GV19" i="1" s="1"/>
  <c r="GU19" i="1" s="1"/>
  <c r="GT19" i="1" s="1"/>
  <c r="GS19" i="1" s="1"/>
  <c r="GR19" i="1" s="1"/>
  <c r="GQ19" i="1" s="1"/>
  <c r="GP19" i="1" s="1"/>
  <c r="GO19" i="1" s="1"/>
  <c r="GN19" i="1" s="1"/>
  <c r="GM19" i="1" s="1"/>
  <c r="GL19" i="1" s="1"/>
  <c r="GK19" i="1" s="1"/>
  <c r="GJ19" i="1" s="1"/>
  <c r="GI19" i="1" s="1"/>
  <c r="GH19" i="1" s="1"/>
  <c r="GG19" i="1" s="1"/>
  <c r="GF19" i="1" s="1"/>
  <c r="GE19" i="1" s="1"/>
  <c r="GD19" i="1" s="1"/>
  <c r="GC19" i="1" s="1"/>
  <c r="GB19" i="1" s="1"/>
  <c r="GA19" i="1" s="1"/>
  <c r="FZ19" i="1" s="1"/>
  <c r="FY19" i="1" s="1"/>
  <c r="FX19" i="1" s="1"/>
  <c r="D19" i="1" s="1"/>
  <c r="FO22" i="1"/>
  <c r="KA22" i="1"/>
  <c r="KC21" i="1"/>
  <c r="DP22" i="1"/>
  <c r="FF28" i="1"/>
  <c r="FQ21" i="1"/>
  <c r="DN24" i="1"/>
  <c r="FM24" i="1"/>
  <c r="DI27" i="1"/>
  <c r="BE27" i="1" s="1"/>
  <c r="JU27" i="1" s="1"/>
  <c r="BC28" i="1"/>
  <c r="DH28" i="1" s="1"/>
  <c r="BD28" i="1" s="1"/>
  <c r="DI28" i="1" s="1"/>
  <c r="BE28" i="1" s="1"/>
  <c r="DJ28" i="1" s="1"/>
  <c r="JY24" i="1"/>
  <c r="DM25" i="1"/>
  <c r="BG26" i="1"/>
  <c r="BO20" i="1"/>
  <c r="FS20" i="1" s="1"/>
  <c r="BB29" i="1" l="1"/>
  <c r="DG29" i="1" s="1"/>
  <c r="FR21" i="1"/>
  <c r="FN23" i="1"/>
  <c r="KD21" i="1"/>
  <c r="JS28" i="1"/>
  <c r="BK23" i="1"/>
  <c r="DP23" i="1" s="1"/>
  <c r="FG28" i="1"/>
  <c r="JU28" i="1"/>
  <c r="HW20" i="1"/>
  <c r="HV20" i="1" s="1"/>
  <c r="HU20" i="1" s="1"/>
  <c r="HT20" i="1" s="1"/>
  <c r="HS20" i="1" s="1"/>
  <c r="HR20" i="1" s="1"/>
  <c r="HQ20" i="1" s="1"/>
  <c r="HP20" i="1" s="1"/>
  <c r="HO20" i="1" s="1"/>
  <c r="HN20" i="1" s="1"/>
  <c r="HM20" i="1" s="1"/>
  <c r="HL20" i="1" s="1"/>
  <c r="HK20" i="1" s="1"/>
  <c r="HJ20" i="1" s="1"/>
  <c r="HI20" i="1" s="1"/>
  <c r="HH20" i="1" s="1"/>
  <c r="HG20" i="1" s="1"/>
  <c r="HF20" i="1" s="1"/>
  <c r="HE20" i="1" s="1"/>
  <c r="HD20" i="1" s="1"/>
  <c r="HC20" i="1" s="1"/>
  <c r="HB20" i="1" s="1"/>
  <c r="HA20" i="1" s="1"/>
  <c r="GZ20" i="1" s="1"/>
  <c r="GY20" i="1" s="1"/>
  <c r="GX20" i="1" s="1"/>
  <c r="GW20" i="1" s="1"/>
  <c r="GV20" i="1" s="1"/>
  <c r="GU20" i="1" s="1"/>
  <c r="GT20" i="1" s="1"/>
  <c r="GS20" i="1" s="1"/>
  <c r="GR20" i="1" s="1"/>
  <c r="GQ20" i="1" s="1"/>
  <c r="GP20" i="1" s="1"/>
  <c r="GO20" i="1" s="1"/>
  <c r="GN20" i="1" s="1"/>
  <c r="GM20" i="1" s="1"/>
  <c r="GL20" i="1" s="1"/>
  <c r="GK20" i="1" s="1"/>
  <c r="GJ20" i="1" s="1"/>
  <c r="GI20" i="1" s="1"/>
  <c r="GH20" i="1" s="1"/>
  <c r="GG20" i="1" s="1"/>
  <c r="GF20" i="1" s="1"/>
  <c r="GE20" i="1" s="1"/>
  <c r="GD20" i="1" s="1"/>
  <c r="GC20" i="1" s="1"/>
  <c r="GB20" i="1" s="1"/>
  <c r="GA20" i="1" s="1"/>
  <c r="FZ20" i="1" s="1"/>
  <c r="FY20" i="1" s="1"/>
  <c r="FX20" i="1" s="1"/>
  <c r="D20" i="1" s="1"/>
  <c r="BI25" i="1"/>
  <c r="DN25" i="1" s="1"/>
  <c r="FK26" i="1"/>
  <c r="DL26" i="1"/>
  <c r="BL22" i="1"/>
  <c r="JW26" i="1"/>
  <c r="JT28" i="1"/>
  <c r="JZ23" i="1"/>
  <c r="DJ27" i="1"/>
  <c r="BF27" i="1" s="1"/>
  <c r="FI27" i="1"/>
  <c r="FI28" i="1" s="1"/>
  <c r="H20" i="1"/>
  <c r="J20" i="1" s="1"/>
  <c r="G20" i="1"/>
  <c r="I20" i="1" s="1"/>
  <c r="KE20" i="1"/>
  <c r="FH28" i="1"/>
  <c r="FF29" i="1" l="1"/>
  <c r="FF30" i="1" s="1"/>
  <c r="JR29" i="1"/>
  <c r="JR30" i="1" s="1"/>
  <c r="BC29" i="1"/>
  <c r="DH29" i="1" s="1"/>
  <c r="BD29" i="1" s="1"/>
  <c r="JT29" i="1" s="1"/>
  <c r="JT30" i="1" s="1"/>
  <c r="FG29" i="1"/>
  <c r="FG30" i="1" s="1"/>
  <c r="FM25" i="1"/>
  <c r="JY25" i="1"/>
  <c r="KA23" i="1"/>
  <c r="FO23" i="1"/>
  <c r="DK27" i="1"/>
  <c r="JV27" i="1"/>
  <c r="BF28" i="1" s="1"/>
  <c r="FJ27" i="1"/>
  <c r="BJ24" i="1"/>
  <c r="BO21" i="1"/>
  <c r="BH26" i="1"/>
  <c r="JS29" i="1"/>
  <c r="JS30" i="1" s="1"/>
  <c r="FP22" i="1"/>
  <c r="KB22" i="1"/>
  <c r="DQ22" i="1"/>
  <c r="FH29" i="1" l="1"/>
  <c r="FH30" i="1" s="1"/>
  <c r="FJ28" i="1"/>
  <c r="BG27" i="1"/>
  <c r="DL27" i="1" s="1"/>
  <c r="FN24" i="1"/>
  <c r="DO24" i="1"/>
  <c r="BK24" i="1" s="1"/>
  <c r="H21" i="1"/>
  <c r="J21" i="1" s="1"/>
  <c r="G21" i="1"/>
  <c r="I21" i="1" s="1"/>
  <c r="FS21" i="1"/>
  <c r="BM22" i="1"/>
  <c r="KE21" i="1"/>
  <c r="JX26" i="1"/>
  <c r="FL26" i="1"/>
  <c r="JZ24" i="1"/>
  <c r="JV28" i="1"/>
  <c r="DK28" i="1"/>
  <c r="DM26" i="1"/>
  <c r="BL23" i="1"/>
  <c r="KB23" i="1" s="1"/>
  <c r="DI29" i="1"/>
  <c r="BE29" i="1" s="1"/>
  <c r="BH27" i="1" l="1"/>
  <c r="DM27" i="1" s="1"/>
  <c r="KC22" i="1"/>
  <c r="FQ22" i="1"/>
  <c r="DP24" i="1"/>
  <c r="FO24" i="1"/>
  <c r="KA24" i="1"/>
  <c r="DR22" i="1"/>
  <c r="BN22" i="1" s="1"/>
  <c r="BI26" i="1"/>
  <c r="DN26" i="1" s="1"/>
  <c r="FK27" i="1"/>
  <c r="JW27" i="1"/>
  <c r="BG28" i="1" s="1"/>
  <c r="DL28" i="1" s="1"/>
  <c r="DJ29" i="1"/>
  <c r="BF29" i="1" s="1"/>
  <c r="JV29" i="1" s="1"/>
  <c r="JV30" i="1" s="1"/>
  <c r="JU29" i="1"/>
  <c r="JU30" i="1" s="1"/>
  <c r="FI29" i="1"/>
  <c r="FI30" i="1" s="1"/>
  <c r="BJ25" i="1"/>
  <c r="DO25" i="1" s="1"/>
  <c r="HW21" i="1"/>
  <c r="HV21" i="1" s="1"/>
  <c r="HU21" i="1" s="1"/>
  <c r="HT21" i="1" s="1"/>
  <c r="HS21" i="1" s="1"/>
  <c r="HR21" i="1" s="1"/>
  <c r="HQ21" i="1" s="1"/>
  <c r="HP21" i="1" s="1"/>
  <c r="HO21" i="1" s="1"/>
  <c r="HN21" i="1" s="1"/>
  <c r="HM21" i="1" s="1"/>
  <c r="HL21" i="1" s="1"/>
  <c r="HK21" i="1" s="1"/>
  <c r="HJ21" i="1" s="1"/>
  <c r="HI21" i="1" s="1"/>
  <c r="HH21" i="1" s="1"/>
  <c r="HG21" i="1" s="1"/>
  <c r="HF21" i="1" s="1"/>
  <c r="HE21" i="1" s="1"/>
  <c r="HD21" i="1" s="1"/>
  <c r="HC21" i="1" s="1"/>
  <c r="HB21" i="1" s="1"/>
  <c r="HA21" i="1" s="1"/>
  <c r="GZ21" i="1" s="1"/>
  <c r="GY21" i="1" s="1"/>
  <c r="GX21" i="1" s="1"/>
  <c r="GW21" i="1" s="1"/>
  <c r="GV21" i="1" s="1"/>
  <c r="GU21" i="1" s="1"/>
  <c r="GT21" i="1" s="1"/>
  <c r="GS21" i="1" s="1"/>
  <c r="GR21" i="1" s="1"/>
  <c r="GQ21" i="1" s="1"/>
  <c r="GP21" i="1" s="1"/>
  <c r="GO21" i="1" s="1"/>
  <c r="GN21" i="1" s="1"/>
  <c r="GM21" i="1" s="1"/>
  <c r="GL21" i="1" s="1"/>
  <c r="GK21" i="1" s="1"/>
  <c r="GJ21" i="1" s="1"/>
  <c r="GI21" i="1" s="1"/>
  <c r="GH21" i="1" s="1"/>
  <c r="GG21" i="1" s="1"/>
  <c r="GF21" i="1" s="1"/>
  <c r="GE21" i="1" s="1"/>
  <c r="GD21" i="1" s="1"/>
  <c r="GC21" i="1" s="1"/>
  <c r="GB21" i="1" s="1"/>
  <c r="GA21" i="1" s="1"/>
  <c r="FZ21" i="1" s="1"/>
  <c r="FY21" i="1" s="1"/>
  <c r="FX21" i="1" s="1"/>
  <c r="D21" i="1" s="1"/>
  <c r="FP23" i="1"/>
  <c r="DQ23" i="1"/>
  <c r="BK25" i="1" l="1"/>
  <c r="DP25" i="1" s="1"/>
  <c r="FL27" i="1"/>
  <c r="JX27" i="1"/>
  <c r="FN25" i="1"/>
  <c r="JZ25" i="1"/>
  <c r="BJ26" i="1" s="1"/>
  <c r="DO26" i="1" s="1"/>
  <c r="BH28" i="1"/>
  <c r="FL28" i="1" s="1"/>
  <c r="BM23" i="1"/>
  <c r="KC23" i="1" s="1"/>
  <c r="JW28" i="1"/>
  <c r="FK28" i="1"/>
  <c r="DK29" i="1"/>
  <c r="FJ29" i="1"/>
  <c r="FJ30" i="1" s="1"/>
  <c r="JY26" i="1"/>
  <c r="FM26" i="1"/>
  <c r="DS22" i="1"/>
  <c r="BO22" i="1" s="1"/>
  <c r="KD22" i="1"/>
  <c r="FR22" i="1"/>
  <c r="BL24" i="1"/>
  <c r="KB24" i="1" s="1"/>
  <c r="BL25" i="1" l="1"/>
  <c r="DQ25" i="1" s="1"/>
  <c r="FO25" i="1"/>
  <c r="KA25" i="1"/>
  <c r="BG29" i="1"/>
  <c r="DL29" i="1" s="1"/>
  <c r="BH29" i="1" s="1"/>
  <c r="DM29" i="1" s="1"/>
  <c r="DR23" i="1"/>
  <c r="BN23" i="1" s="1"/>
  <c r="DS23" i="1" s="1"/>
  <c r="JX28" i="1"/>
  <c r="FN26" i="1"/>
  <c r="FQ23" i="1"/>
  <c r="BK26" i="1"/>
  <c r="DP26" i="1" s="1"/>
  <c r="G22" i="1"/>
  <c r="I22" i="1" s="1"/>
  <c r="H22" i="1"/>
  <c r="J22" i="1" s="1"/>
  <c r="KE22" i="1"/>
  <c r="FS22" i="1"/>
  <c r="BI27" i="1"/>
  <c r="JY27" i="1" s="1"/>
  <c r="FP24" i="1"/>
  <c r="FP25" i="1" s="1"/>
  <c r="JZ26" i="1"/>
  <c r="DQ24" i="1"/>
  <c r="DM28" i="1"/>
  <c r="KB25" i="1"/>
  <c r="JW29" i="1" l="1"/>
  <c r="JW30" i="1" s="1"/>
  <c r="FK29" i="1"/>
  <c r="FK30" i="1" s="1"/>
  <c r="BO23" i="1"/>
  <c r="G23" i="1" s="1"/>
  <c r="I23" i="1" s="1"/>
  <c r="JX29" i="1"/>
  <c r="JX30" i="1" s="1"/>
  <c r="FL29" i="1"/>
  <c r="FL30" i="1" s="1"/>
  <c r="KA26" i="1"/>
  <c r="FO26" i="1"/>
  <c r="BL26" i="1"/>
  <c r="DQ26" i="1" s="1"/>
  <c r="H23" i="1"/>
  <c r="J23" i="1" s="1"/>
  <c r="BI28" i="1"/>
  <c r="DN28" i="1" s="1"/>
  <c r="BM24" i="1"/>
  <c r="DR24" i="1" s="1"/>
  <c r="KD23" i="1"/>
  <c r="FR23" i="1"/>
  <c r="FM27" i="1"/>
  <c r="DN27" i="1"/>
  <c r="BJ27" i="1" s="1"/>
  <c r="HW22" i="1"/>
  <c r="HV22" i="1" s="1"/>
  <c r="HU22" i="1" s="1"/>
  <c r="HT22" i="1" s="1"/>
  <c r="HS22" i="1" s="1"/>
  <c r="HR22" i="1" s="1"/>
  <c r="HQ22" i="1" s="1"/>
  <c r="HP22" i="1" s="1"/>
  <c r="HO22" i="1" s="1"/>
  <c r="HN22" i="1" s="1"/>
  <c r="HM22" i="1" s="1"/>
  <c r="HL22" i="1" s="1"/>
  <c r="HK22" i="1" s="1"/>
  <c r="HJ22" i="1" s="1"/>
  <c r="HI22" i="1" s="1"/>
  <c r="HH22" i="1" s="1"/>
  <c r="HG22" i="1" s="1"/>
  <c r="HF22" i="1" s="1"/>
  <c r="HE22" i="1" s="1"/>
  <c r="HD22" i="1" s="1"/>
  <c r="HC22" i="1" s="1"/>
  <c r="HB22" i="1" s="1"/>
  <c r="HA22" i="1" s="1"/>
  <c r="GZ22" i="1" s="1"/>
  <c r="GY22" i="1" s="1"/>
  <c r="GX22" i="1" s="1"/>
  <c r="GW22" i="1" s="1"/>
  <c r="GV22" i="1" s="1"/>
  <c r="GU22" i="1" s="1"/>
  <c r="GT22" i="1" s="1"/>
  <c r="GS22" i="1" s="1"/>
  <c r="GR22" i="1" s="1"/>
  <c r="GQ22" i="1" s="1"/>
  <c r="GP22" i="1" s="1"/>
  <c r="GO22" i="1" s="1"/>
  <c r="GN22" i="1" s="1"/>
  <c r="GM22" i="1" s="1"/>
  <c r="GL22" i="1" s="1"/>
  <c r="GK22" i="1" s="1"/>
  <c r="GJ22" i="1" s="1"/>
  <c r="GI22" i="1" s="1"/>
  <c r="GH22" i="1" s="1"/>
  <c r="GG22" i="1" s="1"/>
  <c r="GF22" i="1" s="1"/>
  <c r="GE22" i="1" s="1"/>
  <c r="GD22" i="1" s="1"/>
  <c r="GC22" i="1" s="1"/>
  <c r="GB22" i="1" s="1"/>
  <c r="GA22" i="1" s="1"/>
  <c r="FZ22" i="1" s="1"/>
  <c r="FY22" i="1" s="1"/>
  <c r="FX22" i="1" s="1"/>
  <c r="D22" i="1" s="1"/>
  <c r="FS23" i="1" l="1"/>
  <c r="HW23" i="1" s="1"/>
  <c r="HV23" i="1" s="1"/>
  <c r="HU23" i="1" s="1"/>
  <c r="HT23" i="1" s="1"/>
  <c r="HS23" i="1" s="1"/>
  <c r="HR23" i="1" s="1"/>
  <c r="HQ23" i="1" s="1"/>
  <c r="HP23" i="1" s="1"/>
  <c r="HO23" i="1" s="1"/>
  <c r="HN23" i="1" s="1"/>
  <c r="HM23" i="1" s="1"/>
  <c r="HL23" i="1" s="1"/>
  <c r="HK23" i="1" s="1"/>
  <c r="HJ23" i="1" s="1"/>
  <c r="HI23" i="1" s="1"/>
  <c r="HH23" i="1" s="1"/>
  <c r="HG23" i="1" s="1"/>
  <c r="HF23" i="1" s="1"/>
  <c r="HE23" i="1" s="1"/>
  <c r="HD23" i="1" s="1"/>
  <c r="HC23" i="1" s="1"/>
  <c r="HB23" i="1" s="1"/>
  <c r="HA23" i="1" s="1"/>
  <c r="GZ23" i="1" s="1"/>
  <c r="GY23" i="1" s="1"/>
  <c r="GX23" i="1" s="1"/>
  <c r="GW23" i="1" s="1"/>
  <c r="GV23" i="1" s="1"/>
  <c r="GU23" i="1" s="1"/>
  <c r="GT23" i="1" s="1"/>
  <c r="GS23" i="1" s="1"/>
  <c r="GR23" i="1" s="1"/>
  <c r="GQ23" i="1" s="1"/>
  <c r="GP23" i="1" s="1"/>
  <c r="GO23" i="1" s="1"/>
  <c r="GN23" i="1" s="1"/>
  <c r="GM23" i="1" s="1"/>
  <c r="GL23" i="1" s="1"/>
  <c r="GK23" i="1" s="1"/>
  <c r="GJ23" i="1" s="1"/>
  <c r="GI23" i="1" s="1"/>
  <c r="GH23" i="1" s="1"/>
  <c r="GG23" i="1" s="1"/>
  <c r="GF23" i="1" s="1"/>
  <c r="GE23" i="1" s="1"/>
  <c r="GD23" i="1" s="1"/>
  <c r="GC23" i="1" s="1"/>
  <c r="GB23" i="1" s="1"/>
  <c r="GA23" i="1" s="1"/>
  <c r="FZ23" i="1" s="1"/>
  <c r="FY23" i="1" s="1"/>
  <c r="FX23" i="1" s="1"/>
  <c r="D23" i="1" s="1"/>
  <c r="KE23" i="1"/>
  <c r="KB26" i="1"/>
  <c r="FP26" i="1"/>
  <c r="DO27" i="1"/>
  <c r="BK27" i="1" s="1"/>
  <c r="FN27" i="1"/>
  <c r="FR24" i="1"/>
  <c r="FM28" i="1"/>
  <c r="BN24" i="1"/>
  <c r="KD24" i="1" s="1"/>
  <c r="KC24" i="1"/>
  <c r="FQ24" i="1"/>
  <c r="JZ27" i="1"/>
  <c r="JY28" i="1"/>
  <c r="DS24" i="1" l="1"/>
  <c r="BO24" i="1" s="1"/>
  <c r="FS24" i="1" s="1"/>
  <c r="HW24" i="1" s="1"/>
  <c r="HV24" i="1" s="1"/>
  <c r="HU24" i="1" s="1"/>
  <c r="HT24" i="1" s="1"/>
  <c r="HS24" i="1" s="1"/>
  <c r="HR24" i="1" s="1"/>
  <c r="HQ24" i="1" s="1"/>
  <c r="HP24" i="1" s="1"/>
  <c r="HO24" i="1" s="1"/>
  <c r="HN24" i="1" s="1"/>
  <c r="HM24" i="1" s="1"/>
  <c r="HL24" i="1" s="1"/>
  <c r="HK24" i="1" s="1"/>
  <c r="HJ24" i="1" s="1"/>
  <c r="HI24" i="1" s="1"/>
  <c r="HH24" i="1" s="1"/>
  <c r="HG24" i="1" s="1"/>
  <c r="HF24" i="1" s="1"/>
  <c r="HE24" i="1" s="1"/>
  <c r="HD24" i="1" s="1"/>
  <c r="HC24" i="1" s="1"/>
  <c r="HB24" i="1" s="1"/>
  <c r="HA24" i="1" s="1"/>
  <c r="GZ24" i="1" s="1"/>
  <c r="GY24" i="1" s="1"/>
  <c r="GX24" i="1" s="1"/>
  <c r="GW24" i="1" s="1"/>
  <c r="GV24" i="1" s="1"/>
  <c r="GU24" i="1" s="1"/>
  <c r="GT24" i="1" s="1"/>
  <c r="GS24" i="1" s="1"/>
  <c r="GR24" i="1" s="1"/>
  <c r="GQ24" i="1" s="1"/>
  <c r="GP24" i="1" s="1"/>
  <c r="GO24" i="1" s="1"/>
  <c r="GN24" i="1" s="1"/>
  <c r="GM24" i="1" s="1"/>
  <c r="GL24" i="1" s="1"/>
  <c r="GK24" i="1" s="1"/>
  <c r="GJ24" i="1" s="1"/>
  <c r="GI24" i="1" s="1"/>
  <c r="GH24" i="1" s="1"/>
  <c r="GG24" i="1" s="1"/>
  <c r="GF24" i="1" s="1"/>
  <c r="GE24" i="1" s="1"/>
  <c r="GD24" i="1" s="1"/>
  <c r="GC24" i="1" s="1"/>
  <c r="GB24" i="1" s="1"/>
  <c r="GA24" i="1" s="1"/>
  <c r="FZ24" i="1" s="1"/>
  <c r="FY24" i="1" s="1"/>
  <c r="FX24" i="1" s="1"/>
  <c r="D24" i="1" s="1"/>
  <c r="H24" i="1"/>
  <c r="J24" i="1" s="1"/>
  <c r="BJ28" i="1"/>
  <c r="DO28" i="1" s="1"/>
  <c r="DP27" i="1"/>
  <c r="BL27" i="1" s="1"/>
  <c r="KA27" i="1"/>
  <c r="FO27" i="1"/>
  <c r="BM25" i="1"/>
  <c r="DR25" i="1" s="1"/>
  <c r="BN25" i="1" s="1"/>
  <c r="DS25" i="1" s="1"/>
  <c r="KE24" i="1"/>
  <c r="BI29" i="1"/>
  <c r="G24" i="1" l="1"/>
  <c r="I24" i="1" s="1"/>
  <c r="FQ25" i="1"/>
  <c r="BO25" i="1"/>
  <c r="FS25" i="1" s="1"/>
  <c r="HW25" i="1" s="1"/>
  <c r="DQ27" i="1"/>
  <c r="KB27" i="1"/>
  <c r="FP27" i="1"/>
  <c r="FM29" i="1"/>
  <c r="FM30" i="1" s="1"/>
  <c r="DN29" i="1"/>
  <c r="H25" i="1"/>
  <c r="J25" i="1" s="1"/>
  <c r="G25" i="1"/>
  <c r="FR25" i="1"/>
  <c r="JZ28" i="1"/>
  <c r="JY29" i="1"/>
  <c r="JY30" i="1" s="1"/>
  <c r="KD25" i="1"/>
  <c r="BK28" i="1"/>
  <c r="FO28" i="1" s="1"/>
  <c r="KC25" i="1"/>
  <c r="FN28" i="1"/>
  <c r="I25" i="1" l="1"/>
  <c r="KE25" i="1"/>
  <c r="DP28" i="1"/>
  <c r="BL28" i="1" s="1"/>
  <c r="DQ28" i="1" s="1"/>
  <c r="BM26" i="1"/>
  <c r="KA28" i="1"/>
  <c r="BJ29" i="1"/>
  <c r="DO29" i="1" s="1"/>
  <c r="HV25" i="1"/>
  <c r="HU25" i="1" s="1"/>
  <c r="HT25" i="1" s="1"/>
  <c r="HS25" i="1" s="1"/>
  <c r="HR25" i="1" s="1"/>
  <c r="HQ25" i="1" s="1"/>
  <c r="HP25" i="1" s="1"/>
  <c r="HO25" i="1" s="1"/>
  <c r="HN25" i="1" s="1"/>
  <c r="HM25" i="1" s="1"/>
  <c r="HL25" i="1" s="1"/>
  <c r="HK25" i="1" s="1"/>
  <c r="HJ25" i="1" s="1"/>
  <c r="HI25" i="1" s="1"/>
  <c r="HH25" i="1" s="1"/>
  <c r="HG25" i="1" s="1"/>
  <c r="HF25" i="1" s="1"/>
  <c r="HE25" i="1" s="1"/>
  <c r="HD25" i="1" s="1"/>
  <c r="HC25" i="1" s="1"/>
  <c r="HB25" i="1" s="1"/>
  <c r="HA25" i="1" s="1"/>
  <c r="GZ25" i="1" s="1"/>
  <c r="GY25" i="1" s="1"/>
  <c r="GX25" i="1" s="1"/>
  <c r="GW25" i="1" s="1"/>
  <c r="GV25" i="1" s="1"/>
  <c r="GU25" i="1" s="1"/>
  <c r="GT25" i="1" s="1"/>
  <c r="GS25" i="1" s="1"/>
  <c r="GR25" i="1" s="1"/>
  <c r="GQ25" i="1" s="1"/>
  <c r="GP25" i="1" s="1"/>
  <c r="GO25" i="1" s="1"/>
  <c r="GN25" i="1" s="1"/>
  <c r="GM25" i="1" s="1"/>
  <c r="GL25" i="1" s="1"/>
  <c r="GK25" i="1" s="1"/>
  <c r="GJ25" i="1" s="1"/>
  <c r="GI25" i="1" s="1"/>
  <c r="GH25" i="1" s="1"/>
  <c r="GG25" i="1" s="1"/>
  <c r="GF25" i="1" s="1"/>
  <c r="GE25" i="1" s="1"/>
  <c r="GD25" i="1" s="1"/>
  <c r="GC25" i="1" s="1"/>
  <c r="GB25" i="1" s="1"/>
  <c r="GA25" i="1" s="1"/>
  <c r="FZ25" i="1" s="1"/>
  <c r="FY25" i="1" s="1"/>
  <c r="FX25" i="1" s="1"/>
  <c r="D25" i="1" s="1"/>
  <c r="FP28" i="1" l="1"/>
  <c r="KB28" i="1"/>
  <c r="FN29" i="1"/>
  <c r="FN30" i="1" s="1"/>
  <c r="DR26" i="1"/>
  <c r="FQ26" i="1"/>
  <c r="KC26" i="1"/>
  <c r="BK29" i="1"/>
  <c r="FO29" i="1" s="1"/>
  <c r="FO30" i="1" s="1"/>
  <c r="JZ29" i="1"/>
  <c r="JZ30" i="1" s="1"/>
  <c r="BM27" i="1" l="1"/>
  <c r="DR27" i="1" s="1"/>
  <c r="BN26" i="1"/>
  <c r="KA29" i="1"/>
  <c r="KA30" i="1" s="1"/>
  <c r="DP29" i="1"/>
  <c r="FR26" i="1" l="1"/>
  <c r="KD26" i="1"/>
  <c r="FQ27" i="1"/>
  <c r="DS26" i="1"/>
  <c r="BO26" i="1" s="1"/>
  <c r="BN27" i="1"/>
  <c r="DS27" i="1" s="1"/>
  <c r="BL29" i="1"/>
  <c r="KC27" i="1"/>
  <c r="KB29" i="1" l="1"/>
  <c r="KB30" i="1" s="1"/>
  <c r="FP29" i="1"/>
  <c r="FP30" i="1" s="1"/>
  <c r="KD27" i="1"/>
  <c r="H26" i="1"/>
  <c r="J26" i="1" s="1"/>
  <c r="G26" i="1"/>
  <c r="I26" i="1" s="1"/>
  <c r="FS26" i="1"/>
  <c r="KE26" i="1"/>
  <c r="BO27" i="1" s="1"/>
  <c r="BM28" i="1"/>
  <c r="DR28" i="1" s="1"/>
  <c r="DQ29" i="1"/>
  <c r="FR27" i="1"/>
  <c r="BN28" i="1" l="1"/>
  <c r="DS28" i="1" s="1"/>
  <c r="KC28" i="1"/>
  <c r="FQ28" i="1"/>
  <c r="BM29" i="1"/>
  <c r="DR29" i="1" s="1"/>
  <c r="KE27" i="1"/>
  <c r="G27" i="1"/>
  <c r="I27" i="1" s="1"/>
  <c r="H27" i="1"/>
  <c r="J27" i="1" s="1"/>
  <c r="HW26" i="1"/>
  <c r="HV26" i="1" s="1"/>
  <c r="HU26" i="1" s="1"/>
  <c r="HT26" i="1" s="1"/>
  <c r="HS26" i="1" s="1"/>
  <c r="HR26" i="1" s="1"/>
  <c r="HQ26" i="1" s="1"/>
  <c r="HP26" i="1" s="1"/>
  <c r="HO26" i="1" s="1"/>
  <c r="HN26" i="1" s="1"/>
  <c r="HM26" i="1" s="1"/>
  <c r="HL26" i="1" s="1"/>
  <c r="HK26" i="1" s="1"/>
  <c r="HJ26" i="1" s="1"/>
  <c r="HI26" i="1" s="1"/>
  <c r="HH26" i="1" s="1"/>
  <c r="HG26" i="1" s="1"/>
  <c r="HF26" i="1" s="1"/>
  <c r="HE26" i="1" s="1"/>
  <c r="HD26" i="1" s="1"/>
  <c r="HC26" i="1" s="1"/>
  <c r="HB26" i="1" s="1"/>
  <c r="HA26" i="1" s="1"/>
  <c r="GZ26" i="1" s="1"/>
  <c r="GY26" i="1" s="1"/>
  <c r="GX26" i="1" s="1"/>
  <c r="GW26" i="1" s="1"/>
  <c r="GV26" i="1" s="1"/>
  <c r="GU26" i="1" s="1"/>
  <c r="GT26" i="1" s="1"/>
  <c r="GS26" i="1" s="1"/>
  <c r="GR26" i="1" s="1"/>
  <c r="GQ26" i="1" s="1"/>
  <c r="GP26" i="1" s="1"/>
  <c r="GO26" i="1" s="1"/>
  <c r="GN26" i="1" s="1"/>
  <c r="GM26" i="1" s="1"/>
  <c r="GL26" i="1" s="1"/>
  <c r="GK26" i="1" s="1"/>
  <c r="GJ26" i="1" s="1"/>
  <c r="GI26" i="1" s="1"/>
  <c r="GH26" i="1" s="1"/>
  <c r="GG26" i="1" s="1"/>
  <c r="GF26" i="1" s="1"/>
  <c r="GE26" i="1" s="1"/>
  <c r="GD26" i="1" s="1"/>
  <c r="GC26" i="1" s="1"/>
  <c r="GB26" i="1" s="1"/>
  <c r="GA26" i="1" s="1"/>
  <c r="FZ26" i="1" s="1"/>
  <c r="FY26" i="1" s="1"/>
  <c r="FX26" i="1" s="1"/>
  <c r="D26" i="1" s="1"/>
  <c r="FS27" i="1"/>
  <c r="FR28" i="1" l="1"/>
  <c r="BO28" i="1"/>
  <c r="G28" i="1" s="1"/>
  <c r="I28" i="1" s="1"/>
  <c r="H28" i="1"/>
  <c r="J28" i="1" s="1"/>
  <c r="HW27" i="1"/>
  <c r="HV27" i="1" s="1"/>
  <c r="HU27" i="1" s="1"/>
  <c r="HT27" i="1" s="1"/>
  <c r="HS27" i="1" s="1"/>
  <c r="HR27" i="1" s="1"/>
  <c r="HQ27" i="1" s="1"/>
  <c r="HP27" i="1" s="1"/>
  <c r="HO27" i="1" s="1"/>
  <c r="HN27" i="1" s="1"/>
  <c r="HM27" i="1" s="1"/>
  <c r="HL27" i="1" s="1"/>
  <c r="HK27" i="1" s="1"/>
  <c r="HJ27" i="1" s="1"/>
  <c r="HI27" i="1" s="1"/>
  <c r="HH27" i="1" s="1"/>
  <c r="HG27" i="1" s="1"/>
  <c r="HF27" i="1" s="1"/>
  <c r="HE27" i="1" s="1"/>
  <c r="HD27" i="1" s="1"/>
  <c r="HC27" i="1" s="1"/>
  <c r="HB27" i="1" s="1"/>
  <c r="HA27" i="1" s="1"/>
  <c r="GZ27" i="1" s="1"/>
  <c r="GY27" i="1" s="1"/>
  <c r="GX27" i="1" s="1"/>
  <c r="GW27" i="1" s="1"/>
  <c r="GV27" i="1" s="1"/>
  <c r="GU27" i="1" s="1"/>
  <c r="GT27" i="1" s="1"/>
  <c r="GS27" i="1" s="1"/>
  <c r="GR27" i="1" s="1"/>
  <c r="GQ27" i="1" s="1"/>
  <c r="GP27" i="1" s="1"/>
  <c r="GO27" i="1" s="1"/>
  <c r="GN27" i="1" s="1"/>
  <c r="GM27" i="1" s="1"/>
  <c r="GL27" i="1" s="1"/>
  <c r="GK27" i="1" s="1"/>
  <c r="GJ27" i="1" s="1"/>
  <c r="GI27" i="1" s="1"/>
  <c r="GH27" i="1" s="1"/>
  <c r="GG27" i="1" s="1"/>
  <c r="GF27" i="1" s="1"/>
  <c r="GE27" i="1" s="1"/>
  <c r="GD27" i="1" s="1"/>
  <c r="GC27" i="1" s="1"/>
  <c r="GB27" i="1" s="1"/>
  <c r="GA27" i="1" s="1"/>
  <c r="FZ27" i="1" s="1"/>
  <c r="FY27" i="1" s="1"/>
  <c r="FX27" i="1" s="1"/>
  <c r="D27" i="1" s="1"/>
  <c r="KD28" i="1"/>
  <c r="KC29" i="1"/>
  <c r="KC30" i="1" s="1"/>
  <c r="FQ29" i="1"/>
  <c r="FQ30" i="1" s="1"/>
  <c r="FS28" i="1" l="1"/>
  <c r="KE28" i="1"/>
  <c r="HW28" i="1"/>
  <c r="HV28" i="1" s="1"/>
  <c r="HU28" i="1" s="1"/>
  <c r="HT28" i="1" s="1"/>
  <c r="HS28" i="1" s="1"/>
  <c r="HR28" i="1" s="1"/>
  <c r="HQ28" i="1" s="1"/>
  <c r="HP28" i="1" s="1"/>
  <c r="HO28" i="1" s="1"/>
  <c r="HN28" i="1" s="1"/>
  <c r="HM28" i="1" s="1"/>
  <c r="HL28" i="1" s="1"/>
  <c r="HK28" i="1" s="1"/>
  <c r="HJ28" i="1" s="1"/>
  <c r="HI28" i="1" s="1"/>
  <c r="HH28" i="1" s="1"/>
  <c r="HG28" i="1" s="1"/>
  <c r="HF28" i="1" s="1"/>
  <c r="HE28" i="1" s="1"/>
  <c r="HD28" i="1" s="1"/>
  <c r="HC28" i="1" s="1"/>
  <c r="HB28" i="1" s="1"/>
  <c r="HA28" i="1" s="1"/>
  <c r="GZ28" i="1" s="1"/>
  <c r="GY28" i="1" s="1"/>
  <c r="GX28" i="1" s="1"/>
  <c r="GW28" i="1" s="1"/>
  <c r="GV28" i="1" s="1"/>
  <c r="GU28" i="1" s="1"/>
  <c r="GT28" i="1" s="1"/>
  <c r="GS28" i="1" s="1"/>
  <c r="GR28" i="1" s="1"/>
  <c r="GQ28" i="1" s="1"/>
  <c r="GP28" i="1" s="1"/>
  <c r="GO28" i="1" s="1"/>
  <c r="GN28" i="1" s="1"/>
  <c r="GM28" i="1" s="1"/>
  <c r="GL28" i="1" s="1"/>
  <c r="GK28" i="1" s="1"/>
  <c r="GJ28" i="1" s="1"/>
  <c r="GI28" i="1" s="1"/>
  <c r="GH28" i="1" s="1"/>
  <c r="GG28" i="1" s="1"/>
  <c r="GF28" i="1" s="1"/>
  <c r="GE28" i="1" s="1"/>
  <c r="GD28" i="1" s="1"/>
  <c r="GC28" i="1" s="1"/>
  <c r="GB28" i="1" s="1"/>
  <c r="GA28" i="1" s="1"/>
  <c r="FZ28" i="1" s="1"/>
  <c r="FY28" i="1" s="1"/>
  <c r="FX28" i="1" s="1"/>
  <c r="D28" i="1" s="1"/>
  <c r="BN29" i="1"/>
  <c r="DS29" i="1" l="1"/>
  <c r="BO29" i="1" s="1"/>
  <c r="FR29" i="1"/>
  <c r="FR30" i="1" s="1"/>
  <c r="KD29" i="1"/>
  <c r="KD30" i="1" s="1"/>
  <c r="H29" i="1" l="1"/>
  <c r="J29" i="1" s="1"/>
  <c r="J30" i="1" s="1"/>
  <c r="G29" i="1"/>
  <c r="FS29" i="1"/>
  <c r="KE29" i="1"/>
  <c r="KE30" i="1" s="1"/>
  <c r="I29" i="1" l="1"/>
  <c r="H3" i="4"/>
  <c r="D3" i="4" s="1"/>
  <c r="HW29" i="1"/>
  <c r="HV29" i="1" s="1"/>
  <c r="HU29" i="1" s="1"/>
  <c r="HT29" i="1" s="1"/>
  <c r="HS29" i="1" s="1"/>
  <c r="HR29" i="1" s="1"/>
  <c r="HQ29" i="1" s="1"/>
  <c r="HP29" i="1" s="1"/>
  <c r="HO29" i="1" s="1"/>
  <c r="HN29" i="1" s="1"/>
  <c r="HM29" i="1" s="1"/>
  <c r="HL29" i="1" s="1"/>
  <c r="HK29" i="1" s="1"/>
  <c r="HJ29" i="1" s="1"/>
  <c r="HI29" i="1" s="1"/>
  <c r="HH29" i="1" s="1"/>
  <c r="HG29" i="1" s="1"/>
  <c r="HF29" i="1" s="1"/>
  <c r="HE29" i="1" s="1"/>
  <c r="HD29" i="1" s="1"/>
  <c r="HC29" i="1" s="1"/>
  <c r="HB29" i="1" s="1"/>
  <c r="HA29" i="1" s="1"/>
  <c r="GZ29" i="1" s="1"/>
  <c r="GY29" i="1" s="1"/>
  <c r="GX29" i="1" s="1"/>
  <c r="GW29" i="1" s="1"/>
  <c r="GV29" i="1" s="1"/>
  <c r="GU29" i="1" s="1"/>
  <c r="GT29" i="1" s="1"/>
  <c r="GS29" i="1" s="1"/>
  <c r="GR29" i="1" s="1"/>
  <c r="GQ29" i="1" s="1"/>
  <c r="GP29" i="1" s="1"/>
  <c r="GO29" i="1" s="1"/>
  <c r="GN29" i="1" s="1"/>
  <c r="GM29" i="1" s="1"/>
  <c r="GL29" i="1" s="1"/>
  <c r="GK29" i="1" s="1"/>
  <c r="GJ29" i="1" s="1"/>
  <c r="GI29" i="1" s="1"/>
  <c r="GH29" i="1" s="1"/>
  <c r="GG29" i="1" s="1"/>
  <c r="GF29" i="1" s="1"/>
  <c r="GE29" i="1" s="1"/>
  <c r="GD29" i="1" s="1"/>
  <c r="GC29" i="1" s="1"/>
  <c r="GB29" i="1" s="1"/>
  <c r="GA29" i="1" s="1"/>
  <c r="FZ29" i="1" s="1"/>
  <c r="FY29" i="1" s="1"/>
  <c r="FX29" i="1" s="1"/>
  <c r="D29" i="1" s="1"/>
  <c r="FS30" i="1"/>
  <c r="HW30" i="1" l="1"/>
  <c r="HV30" i="1" s="1"/>
  <c r="HU30" i="1" s="1"/>
  <c r="HT30" i="1" s="1"/>
  <c r="HS30" i="1" s="1"/>
  <c r="HR30" i="1" s="1"/>
  <c r="HQ30" i="1" s="1"/>
  <c r="HP30" i="1" s="1"/>
  <c r="HO30" i="1" s="1"/>
  <c r="HN30" i="1" s="1"/>
  <c r="HM30" i="1" s="1"/>
  <c r="HL30" i="1" s="1"/>
  <c r="HK30" i="1" s="1"/>
  <c r="HJ30" i="1" s="1"/>
  <c r="HI30" i="1" s="1"/>
  <c r="HH30" i="1" s="1"/>
  <c r="HG30" i="1" s="1"/>
  <c r="HF30" i="1" s="1"/>
  <c r="HE30" i="1" s="1"/>
  <c r="HD30" i="1" s="1"/>
  <c r="HC30" i="1" s="1"/>
  <c r="HB30" i="1" s="1"/>
  <c r="HA30" i="1" s="1"/>
  <c r="GZ30" i="1" s="1"/>
  <c r="GY30" i="1" s="1"/>
  <c r="GX30" i="1" s="1"/>
  <c r="GW30" i="1" s="1"/>
  <c r="GV30" i="1" s="1"/>
  <c r="GU30" i="1" s="1"/>
  <c r="GT30" i="1" s="1"/>
  <c r="GS30" i="1" s="1"/>
  <c r="GR30" i="1" s="1"/>
  <c r="GQ30" i="1" s="1"/>
  <c r="GP30" i="1" s="1"/>
  <c r="GO30" i="1" s="1"/>
  <c r="GN30" i="1" s="1"/>
  <c r="GM30" i="1" s="1"/>
  <c r="GL30" i="1" s="1"/>
  <c r="GK30" i="1" s="1"/>
  <c r="GJ30" i="1" s="1"/>
  <c r="GI30" i="1" s="1"/>
  <c r="GH30" i="1" s="1"/>
  <c r="GG30" i="1" s="1"/>
  <c r="GF30" i="1" s="1"/>
  <c r="GE30" i="1" s="1"/>
  <c r="GD30" i="1" s="1"/>
  <c r="GC30" i="1" s="1"/>
  <c r="GB30" i="1" s="1"/>
  <c r="GA30" i="1" s="1"/>
  <c r="FZ30" i="1" s="1"/>
  <c r="FY30" i="1" s="1"/>
  <c r="FX30" i="1" s="1"/>
  <c r="D30" i="1" s="1"/>
  <c r="B3" i="4" s="1"/>
  <c r="C3" i="4" s="1"/>
  <c r="F30" i="1" s="1"/>
  <c r="I30" i="1" s="1"/>
  <c r="I3" i="4"/>
  <c r="F3" i="4"/>
  <c r="F31" i="1" s="1"/>
  <c r="DS31" i="1" s="1"/>
  <c r="G3" i="4"/>
  <c r="F32" i="1" s="1"/>
  <c r="DS32" i="1" s="1"/>
  <c r="BO31" i="1" l="1"/>
  <c r="FW31" i="1" s="1"/>
  <c r="BO32" i="1" s="1"/>
  <c r="DR32" i="1" s="1"/>
  <c r="DR31" i="1" l="1"/>
  <c r="BN31" i="1" s="1"/>
  <c r="FV31" i="1" s="1"/>
  <c r="FW32" i="1"/>
  <c r="IA31" i="1"/>
  <c r="HZ31" i="1" l="1"/>
  <c r="DQ31" i="1"/>
  <c r="BM31" i="1" s="1"/>
  <c r="FU31" i="1" s="1"/>
  <c r="IA32" i="1"/>
  <c r="BO33" i="1"/>
  <c r="BN32" i="1"/>
  <c r="DQ32" i="1" s="1"/>
  <c r="HY31" i="1" l="1"/>
  <c r="FW33" i="1"/>
  <c r="DR33" i="1"/>
  <c r="BM32" i="1"/>
  <c r="DP32" i="1" s="1"/>
  <c r="DP31" i="1"/>
  <c r="FV32" i="1"/>
  <c r="HZ32" i="1" s="1"/>
  <c r="IA33" i="1" l="1"/>
  <c r="FW34" i="1"/>
  <c r="BN33" i="1"/>
  <c r="FV33" i="1" s="1"/>
  <c r="BL31" i="1"/>
  <c r="FT31" i="1" s="1"/>
  <c r="FU32" i="1"/>
  <c r="HY32" i="1" s="1"/>
  <c r="DO31" i="1" l="1"/>
  <c r="DQ33" i="1"/>
  <c r="BM33" i="1" s="1"/>
  <c r="FU33" i="1" s="1"/>
  <c r="HZ33" i="1"/>
  <c r="FV34" i="1"/>
  <c r="FV35" i="1" s="1"/>
  <c r="FV36" i="1" s="1"/>
  <c r="FV37" i="1" s="1"/>
  <c r="FV38" i="1" s="1"/>
  <c r="FV39" i="1" s="1"/>
  <c r="FV40" i="1" s="1"/>
  <c r="FV41" i="1" s="1"/>
  <c r="FV42" i="1" s="1"/>
  <c r="FV43" i="1" s="1"/>
  <c r="FV44" i="1" s="1"/>
  <c r="FV45" i="1" s="1"/>
  <c r="FV46" i="1" s="1"/>
  <c r="FV47" i="1" s="1"/>
  <c r="FV48" i="1" s="1"/>
  <c r="FV49" i="1" s="1"/>
  <c r="FV50" i="1" s="1"/>
  <c r="FW35" i="1"/>
  <c r="IA34" i="1"/>
  <c r="HZ34" i="1" s="1"/>
  <c r="BK31" i="1"/>
  <c r="DN31" i="1" s="1"/>
  <c r="HX31" i="1"/>
  <c r="BL32" i="1"/>
  <c r="DO32" i="1" s="1"/>
  <c r="HY33" i="1" l="1"/>
  <c r="FU34" i="1"/>
  <c r="FU35" i="1" s="1"/>
  <c r="FU36" i="1" s="1"/>
  <c r="FU37" i="1" s="1"/>
  <c r="FU38" i="1" s="1"/>
  <c r="FU39" i="1" s="1"/>
  <c r="FU40" i="1" s="1"/>
  <c r="FU41" i="1" s="1"/>
  <c r="FU42" i="1" s="1"/>
  <c r="FU43" i="1" s="1"/>
  <c r="FU44" i="1" s="1"/>
  <c r="FU45" i="1" s="1"/>
  <c r="FU46" i="1" s="1"/>
  <c r="FU47" i="1" s="1"/>
  <c r="FU48" i="1" s="1"/>
  <c r="FU49" i="1" s="1"/>
  <c r="FU50" i="1" s="1"/>
  <c r="HY34" i="1"/>
  <c r="FW36" i="1"/>
  <c r="IA35" i="1"/>
  <c r="HZ35" i="1" s="1"/>
  <c r="HY35" i="1" s="1"/>
  <c r="DP33" i="1"/>
  <c r="BL33" i="1" s="1"/>
  <c r="FT33" i="1" s="1"/>
  <c r="FT32" i="1"/>
  <c r="HX32" i="1" s="1"/>
  <c r="KE31" i="1"/>
  <c r="FS31" i="1"/>
  <c r="BK32" i="1" s="1"/>
  <c r="DN32" i="1" s="1"/>
  <c r="BJ31" i="1"/>
  <c r="HX33" i="1" l="1"/>
  <c r="FT34" i="1"/>
  <c r="FT35" i="1" s="1"/>
  <c r="FT36" i="1" s="1"/>
  <c r="FT37" i="1" s="1"/>
  <c r="FT38" i="1" s="1"/>
  <c r="FT39" i="1" s="1"/>
  <c r="FT40" i="1" s="1"/>
  <c r="FT41" i="1" s="1"/>
  <c r="FT42" i="1" s="1"/>
  <c r="FT43" i="1" s="1"/>
  <c r="FT44" i="1" s="1"/>
  <c r="FT45" i="1" s="1"/>
  <c r="FT46" i="1" s="1"/>
  <c r="FT47" i="1" s="1"/>
  <c r="FT48" i="1" s="1"/>
  <c r="FT49" i="1" s="1"/>
  <c r="FT50" i="1" s="1"/>
  <c r="DO33" i="1"/>
  <c r="IA36" i="1"/>
  <c r="HZ36" i="1" s="1"/>
  <c r="HY36" i="1" s="1"/>
  <c r="FW37" i="1"/>
  <c r="KD31" i="1"/>
  <c r="FR31" i="1"/>
  <c r="BJ32" i="1" s="1"/>
  <c r="DM32" i="1" s="1"/>
  <c r="FS32" i="1"/>
  <c r="BK33" i="1"/>
  <c r="DN33" i="1" s="1"/>
  <c r="KE32" i="1"/>
  <c r="DM31" i="1"/>
  <c r="HW31" i="1"/>
  <c r="HX36" i="1" l="1"/>
  <c r="HX35" i="1"/>
  <c r="HV31" i="1"/>
  <c r="FW38" i="1"/>
  <c r="IA37" i="1"/>
  <c r="HZ37" i="1" s="1"/>
  <c r="HY37" i="1" s="1"/>
  <c r="HX37" i="1" s="1"/>
  <c r="HX34" i="1"/>
  <c r="HW32" i="1"/>
  <c r="FS33" i="1"/>
  <c r="BI31" i="1"/>
  <c r="DL31" i="1" s="1"/>
  <c r="FR32" i="1"/>
  <c r="BJ33" i="1" s="1"/>
  <c r="DM33" i="1" s="1"/>
  <c r="KE33" i="1"/>
  <c r="KD32" i="1"/>
  <c r="HW33" i="1" l="1"/>
  <c r="FW39" i="1"/>
  <c r="IA38" i="1"/>
  <c r="HZ38" i="1" s="1"/>
  <c r="HY38" i="1" s="1"/>
  <c r="HX38" i="1" s="1"/>
  <c r="HV32" i="1"/>
  <c r="FR33" i="1"/>
  <c r="BH31" i="1"/>
  <c r="DK31" i="1" s="1"/>
  <c r="KD33" i="1"/>
  <c r="KC31" i="1"/>
  <c r="FQ31" i="1"/>
  <c r="FW40" i="1" l="1"/>
  <c r="IA39" i="1"/>
  <c r="HZ39" i="1" s="1"/>
  <c r="HY39" i="1" s="1"/>
  <c r="HX39" i="1" s="1"/>
  <c r="HV33" i="1"/>
  <c r="BG31" i="1"/>
  <c r="DJ31" i="1" s="1"/>
  <c r="FP31" i="1"/>
  <c r="KB31" i="1"/>
  <c r="BI32" i="1"/>
  <c r="DL32" i="1" s="1"/>
  <c r="HU31" i="1"/>
  <c r="KC32" i="1" l="1"/>
  <c r="FW41" i="1"/>
  <c r="IA40" i="1"/>
  <c r="HZ40" i="1" s="1"/>
  <c r="HY40" i="1" s="1"/>
  <c r="HX40" i="1" s="1"/>
  <c r="BF31" i="1"/>
  <c r="DI31" i="1" s="1"/>
  <c r="BH32" i="1"/>
  <c r="DK32" i="1" s="1"/>
  <c r="FO31" i="1"/>
  <c r="KA31" i="1"/>
  <c r="HT31" i="1"/>
  <c r="FQ32" i="1"/>
  <c r="IA41" i="1" l="1"/>
  <c r="HZ41" i="1" s="1"/>
  <c r="HY41" i="1" s="1"/>
  <c r="HX41" i="1" s="1"/>
  <c r="FW42" i="1"/>
  <c r="BG32" i="1"/>
  <c r="DJ32" i="1" s="1"/>
  <c r="BI33" i="1"/>
  <c r="HU32" i="1"/>
  <c r="HS31" i="1"/>
  <c r="BE31" i="1"/>
  <c r="FP32" i="1"/>
  <c r="JZ31" i="1"/>
  <c r="FN31" i="1"/>
  <c r="KB32" i="1"/>
  <c r="FO32" i="1" l="1"/>
  <c r="FW43" i="1"/>
  <c r="IA42" i="1"/>
  <c r="HZ42" i="1" s="1"/>
  <c r="HY42" i="1" s="1"/>
  <c r="HX42" i="1" s="1"/>
  <c r="KA32" i="1"/>
  <c r="HR31" i="1"/>
  <c r="HT32" i="1"/>
  <c r="JY31" i="1"/>
  <c r="FM31" i="1"/>
  <c r="DL33" i="1"/>
  <c r="KC33" i="1"/>
  <c r="BF32" i="1"/>
  <c r="DI32" i="1" s="1"/>
  <c r="FQ33" i="1"/>
  <c r="DH31" i="1"/>
  <c r="HQ31" i="1" l="1"/>
  <c r="BE32" i="1"/>
  <c r="DH32" i="1" s="1"/>
  <c r="HS32" i="1"/>
  <c r="HU33" i="1"/>
  <c r="IA43" i="1"/>
  <c r="HZ43" i="1" s="1"/>
  <c r="HY43" i="1" s="1"/>
  <c r="HX43" i="1" s="1"/>
  <c r="FW44" i="1"/>
  <c r="JZ32" i="1"/>
  <c r="FN32" i="1"/>
  <c r="BD31" i="1"/>
  <c r="DG31" i="1" s="1"/>
  <c r="BH33" i="1"/>
  <c r="DK33" i="1" s="1"/>
  <c r="BG33" i="1" s="1"/>
  <c r="HR32" i="1" l="1"/>
  <c r="JY32" i="1"/>
  <c r="FM32" i="1"/>
  <c r="HQ32" i="1" s="1"/>
  <c r="IA44" i="1"/>
  <c r="HZ44" i="1" s="1"/>
  <c r="HY44" i="1" s="1"/>
  <c r="HX44" i="1" s="1"/>
  <c r="FW45" i="1"/>
  <c r="DJ33" i="1"/>
  <c r="KA33" i="1"/>
  <c r="FO33" i="1"/>
  <c r="KB33" i="1"/>
  <c r="FP33" i="1"/>
  <c r="JX31" i="1"/>
  <c r="FL31" i="1"/>
  <c r="BC31" i="1"/>
  <c r="IA45" i="1" l="1"/>
  <c r="HZ45" i="1" s="1"/>
  <c r="HY45" i="1" s="1"/>
  <c r="HX45" i="1" s="1"/>
  <c r="FW46" i="1"/>
  <c r="HT33" i="1"/>
  <c r="JW31" i="1"/>
  <c r="FK31" i="1"/>
  <c r="HS33" i="1"/>
  <c r="DF31" i="1"/>
  <c r="BD32" i="1"/>
  <c r="DG32" i="1" s="1"/>
  <c r="HP31" i="1"/>
  <c r="BF33" i="1"/>
  <c r="DI33" i="1" s="1"/>
  <c r="BE33" i="1" s="1"/>
  <c r="HO31" i="1" l="1"/>
  <c r="JX32" i="1"/>
  <c r="BC32" i="1"/>
  <c r="DF32" i="1" s="1"/>
  <c r="IA46" i="1"/>
  <c r="HZ46" i="1" s="1"/>
  <c r="HY46" i="1" s="1"/>
  <c r="HX46" i="1" s="1"/>
  <c r="FW47" i="1"/>
  <c r="FL32" i="1"/>
  <c r="HP32" i="1" s="1"/>
  <c r="DH33" i="1"/>
  <c r="FM33" i="1"/>
  <c r="JY33" i="1"/>
  <c r="FN33" i="1"/>
  <c r="JZ33" i="1"/>
  <c r="BB31" i="1"/>
  <c r="DE31" i="1" s="1"/>
  <c r="FK32" i="1" l="1"/>
  <c r="JW32" i="1"/>
  <c r="HR33" i="1"/>
  <c r="FW48" i="1"/>
  <c r="IA47" i="1"/>
  <c r="HZ47" i="1" s="1"/>
  <c r="HY47" i="1" s="1"/>
  <c r="HX47" i="1" s="1"/>
  <c r="HQ33" i="1"/>
  <c r="BA31" i="1"/>
  <c r="DD31" i="1" s="1"/>
  <c r="JV31" i="1"/>
  <c r="FJ31" i="1"/>
  <c r="HO32" i="1"/>
  <c r="BD33" i="1"/>
  <c r="DG33" i="1" s="1"/>
  <c r="FW49" i="1" l="1"/>
  <c r="IA48" i="1"/>
  <c r="HZ48" i="1" s="1"/>
  <c r="HY48" i="1" s="1"/>
  <c r="HX48" i="1" s="1"/>
  <c r="BC33" i="1"/>
  <c r="DF33" i="1" s="1"/>
  <c r="AZ31" i="1"/>
  <c r="DC31" i="1" s="1"/>
  <c r="JX33" i="1"/>
  <c r="FL33" i="1"/>
  <c r="HP33" i="1" s="1"/>
  <c r="FI31" i="1"/>
  <c r="JU31" i="1"/>
  <c r="HN31" i="1"/>
  <c r="BB32" i="1"/>
  <c r="HM31" i="1" l="1"/>
  <c r="IA49" i="1"/>
  <c r="HZ49" i="1" s="1"/>
  <c r="HY49" i="1" s="1"/>
  <c r="HX49" i="1" s="1"/>
  <c r="FW50" i="1"/>
  <c r="IA50" i="1" s="1"/>
  <c r="HZ50" i="1" s="1"/>
  <c r="HY50" i="1" s="1"/>
  <c r="HX50" i="1" s="1"/>
  <c r="JT31" i="1"/>
  <c r="FH31" i="1"/>
  <c r="JV32" i="1"/>
  <c r="DE32" i="1"/>
  <c r="AY31" i="1"/>
  <c r="FJ32" i="1"/>
  <c r="FK33" i="1"/>
  <c r="JW33" i="1"/>
  <c r="HO33" i="1" l="1"/>
  <c r="HN32" i="1"/>
  <c r="FG31" i="1"/>
  <c r="JS31" i="1"/>
  <c r="BA32" i="1"/>
  <c r="DB31" i="1"/>
  <c r="AX31" i="1" s="1"/>
  <c r="BB33" i="1"/>
  <c r="DE33" i="1" s="1"/>
  <c r="HL31" i="1"/>
  <c r="HK31" i="1" l="1"/>
  <c r="FI32" i="1"/>
  <c r="JU32" i="1"/>
  <c r="DA31" i="1"/>
  <c r="JR31" i="1"/>
  <c r="FF31" i="1"/>
  <c r="JV33" i="1"/>
  <c r="FJ33" i="1"/>
  <c r="BA33" i="1"/>
  <c r="DD33" i="1" s="1"/>
  <c r="DD32" i="1"/>
  <c r="HJ31" i="1" l="1"/>
  <c r="HN33" i="1"/>
  <c r="AW31" i="1"/>
  <c r="CZ31" i="1" s="1"/>
  <c r="JU33" i="1"/>
  <c r="AZ32" i="1"/>
  <c r="HM32" i="1"/>
  <c r="FI33" i="1"/>
  <c r="HM33" i="1" l="1"/>
  <c r="JT32" i="1"/>
  <c r="FH32" i="1"/>
  <c r="JQ31" i="1"/>
  <c r="FE31" i="1"/>
  <c r="HI31" i="1" s="1"/>
  <c r="DC32" i="1"/>
  <c r="AY32" i="1" s="1"/>
  <c r="AV31" i="1"/>
  <c r="DB32" i="1" l="1"/>
  <c r="AX32" i="1" s="1"/>
  <c r="FG32" i="1"/>
  <c r="JS32" i="1"/>
  <c r="HL32" i="1"/>
  <c r="AZ33" i="1"/>
  <c r="DC33" i="1" s="1"/>
  <c r="FD31" i="1"/>
  <c r="HH31" i="1" s="1"/>
  <c r="JP31" i="1"/>
  <c r="CY31" i="1"/>
  <c r="JT33" i="1" l="1"/>
  <c r="AU31" i="1"/>
  <c r="CX31" i="1" s="1"/>
  <c r="AY33" i="1"/>
  <c r="DB33" i="1" s="1"/>
  <c r="HK32" i="1"/>
  <c r="FH33" i="1"/>
  <c r="DA32" i="1"/>
  <c r="JR32" i="1"/>
  <c r="FF32" i="1"/>
  <c r="HL33" i="1" l="1"/>
  <c r="AX33" i="1"/>
  <c r="FF33" i="1" s="1"/>
  <c r="HJ32" i="1"/>
  <c r="AT31" i="1"/>
  <c r="CW31" i="1" s="1"/>
  <c r="AW32" i="1"/>
  <c r="CZ32" i="1" s="1"/>
  <c r="JS33" i="1"/>
  <c r="FG33" i="1"/>
  <c r="JO31" i="1"/>
  <c r="FC31" i="1"/>
  <c r="DA33" i="1" l="1"/>
  <c r="JR33" i="1"/>
  <c r="HK33" i="1"/>
  <c r="HJ33" i="1" s="1"/>
  <c r="AS31" i="1"/>
  <c r="JN31" i="1"/>
  <c r="FB31" i="1"/>
  <c r="AV32" i="1"/>
  <c r="HG31" i="1"/>
  <c r="FE32" i="1"/>
  <c r="JQ32" i="1"/>
  <c r="AW33" i="1" l="1"/>
  <c r="CZ33" i="1" s="1"/>
  <c r="HI32" i="1"/>
  <c r="HF31" i="1"/>
  <c r="FA31" i="1"/>
  <c r="JM31" i="1"/>
  <c r="FD32" i="1"/>
  <c r="JP32" i="1"/>
  <c r="CY32" i="1"/>
  <c r="AU32" i="1" s="1"/>
  <c r="CV31" i="1"/>
  <c r="HE31" i="1" l="1"/>
  <c r="AV33" i="1"/>
  <c r="CY33" i="1" s="1"/>
  <c r="FE33" i="1"/>
  <c r="JQ33" i="1"/>
  <c r="HI33" i="1"/>
  <c r="CX32" i="1"/>
  <c r="AT32" i="1" s="1"/>
  <c r="FC32" i="1"/>
  <c r="JO32" i="1"/>
  <c r="AR31" i="1"/>
  <c r="HH32" i="1"/>
  <c r="AU33" i="1" l="1"/>
  <c r="CX33" i="1" s="1"/>
  <c r="FD33" i="1"/>
  <c r="HH33" i="1" s="1"/>
  <c r="JP33" i="1"/>
  <c r="JO33" i="1"/>
  <c r="JL31" i="1"/>
  <c r="EZ31" i="1"/>
  <c r="HG32" i="1"/>
  <c r="FC33" i="1"/>
  <c r="CU31" i="1"/>
  <c r="CW32" i="1"/>
  <c r="AS32" i="1" s="1"/>
  <c r="FB32" i="1"/>
  <c r="AT33" i="1" s="1"/>
  <c r="CW33" i="1" s="1"/>
  <c r="JN32" i="1"/>
  <c r="HG33" i="1" l="1"/>
  <c r="HF32" i="1"/>
  <c r="FB33" i="1"/>
  <c r="AQ31" i="1"/>
  <c r="CT31" i="1" s="1"/>
  <c r="JN33" i="1"/>
  <c r="HD31" i="1"/>
  <c r="CV32" i="1"/>
  <c r="AR32" i="1" s="1"/>
  <c r="CU32" i="1" s="1"/>
  <c r="FA32" i="1"/>
  <c r="JM32" i="1"/>
  <c r="HF33" i="1" l="1"/>
  <c r="EZ32" i="1"/>
  <c r="HE32" i="1"/>
  <c r="AP31" i="1"/>
  <c r="JL32" i="1"/>
  <c r="JK31" i="1"/>
  <c r="EY31" i="1"/>
  <c r="AS33" i="1"/>
  <c r="CV33" i="1" s="1"/>
  <c r="AR33" i="1" s="1"/>
  <c r="CU33" i="1" s="1"/>
  <c r="HD32" i="1" l="1"/>
  <c r="EZ33" i="1"/>
  <c r="JL33" i="1"/>
  <c r="HC31" i="1"/>
  <c r="JJ31" i="1"/>
  <c r="EX31" i="1"/>
  <c r="FA33" i="1"/>
  <c r="JM33" i="1"/>
  <c r="CS31" i="1"/>
  <c r="AQ32" i="1"/>
  <c r="CT32" i="1" s="1"/>
  <c r="JK32" i="1" l="1"/>
  <c r="HE33" i="1"/>
  <c r="HD33" i="1" s="1"/>
  <c r="EY32" i="1"/>
  <c r="AP32" i="1"/>
  <c r="EX32" i="1" s="1"/>
  <c r="AO31" i="1"/>
  <c r="HB31" i="1"/>
  <c r="EW31" i="1" l="1"/>
  <c r="JI31" i="1"/>
  <c r="JJ32" i="1"/>
  <c r="CS32" i="1"/>
  <c r="CR31" i="1"/>
  <c r="AN31" i="1" s="1"/>
  <c r="HC32" i="1"/>
  <c r="HB32" i="1" s="1"/>
  <c r="AQ33" i="1"/>
  <c r="AO32" i="1" l="1"/>
  <c r="CR32" i="1" s="1"/>
  <c r="CT33" i="1"/>
  <c r="JK33" i="1"/>
  <c r="EY33" i="1"/>
  <c r="JI32" i="1"/>
  <c r="CQ31" i="1"/>
  <c r="AM31" i="1" s="1"/>
  <c r="EV31" i="1"/>
  <c r="JH31" i="1"/>
  <c r="HA31" i="1"/>
  <c r="EW32" i="1"/>
  <c r="HC33" i="1" l="1"/>
  <c r="GZ31" i="1"/>
  <c r="HA32" i="1"/>
  <c r="AP33" i="1"/>
  <c r="CS33" i="1" s="1"/>
  <c r="AO33" i="1" s="1"/>
  <c r="CR33" i="1" s="1"/>
  <c r="CP31" i="1"/>
  <c r="EU31" i="1"/>
  <c r="JG31" i="1"/>
  <c r="AN32" i="1"/>
  <c r="CQ32" i="1" s="1"/>
  <c r="GY31" i="1" l="1"/>
  <c r="AM32" i="1"/>
  <c r="CP32" i="1" s="1"/>
  <c r="JI33" i="1"/>
  <c r="EW33" i="1"/>
  <c r="EV32" i="1"/>
  <c r="EX33" i="1"/>
  <c r="JJ33" i="1"/>
  <c r="JH32" i="1"/>
  <c r="AL31" i="1"/>
  <c r="EU32" i="1" l="1"/>
  <c r="JG32" i="1"/>
  <c r="HB33" i="1"/>
  <c r="HA33" i="1" s="1"/>
  <c r="JF31" i="1"/>
  <c r="ET31" i="1"/>
  <c r="GZ32" i="1"/>
  <c r="GY32" i="1" s="1"/>
  <c r="CO31" i="1"/>
  <c r="AN33" i="1"/>
  <c r="CQ33" i="1" s="1"/>
  <c r="JH33" i="1" l="1"/>
  <c r="AL32" i="1"/>
  <c r="CO32" i="1" s="1"/>
  <c r="GX31" i="1"/>
  <c r="AK31" i="1"/>
  <c r="CN31" i="1" s="1"/>
  <c r="AM33" i="1"/>
  <c r="CP33" i="1" s="1"/>
  <c r="EV33" i="1"/>
  <c r="GZ33" i="1" l="1"/>
  <c r="AJ31" i="1"/>
  <c r="CM31" i="1" s="1"/>
  <c r="ET32" i="1"/>
  <c r="ES31" i="1"/>
  <c r="JE31" i="1"/>
  <c r="EU33" i="1"/>
  <c r="JG33" i="1"/>
  <c r="JF32" i="1"/>
  <c r="GY33" i="1" l="1"/>
  <c r="AK32" i="1"/>
  <c r="CN32" i="1" s="1"/>
  <c r="GW31" i="1"/>
  <c r="AI31" i="1"/>
  <c r="CL31" i="1" s="1"/>
  <c r="GX32" i="1"/>
  <c r="AL33" i="1"/>
  <c r="CO33" i="1" s="1"/>
  <c r="ER31" i="1"/>
  <c r="JD31" i="1"/>
  <c r="JE32" i="1" l="1"/>
  <c r="JF33" i="1"/>
  <c r="ET33" i="1"/>
  <c r="GV31" i="1"/>
  <c r="AJ32" i="1"/>
  <c r="ER32" i="1" s="1"/>
  <c r="AH31" i="1"/>
  <c r="EQ31" i="1"/>
  <c r="JC31" i="1"/>
  <c r="ES32" i="1"/>
  <c r="AK33" i="1" s="1"/>
  <c r="JE33" i="1" l="1"/>
  <c r="CM32" i="1"/>
  <c r="JD32" i="1"/>
  <c r="GW32" i="1"/>
  <c r="GV32" i="1" s="1"/>
  <c r="CN33" i="1"/>
  <c r="AJ33" i="1" s="1"/>
  <c r="CM33" i="1" s="1"/>
  <c r="GX33" i="1"/>
  <c r="EP31" i="1"/>
  <c r="JB31" i="1"/>
  <c r="AI32" i="1"/>
  <c r="JC32" i="1" s="1"/>
  <c r="CK31" i="1"/>
  <c r="ES33" i="1"/>
  <c r="GU31" i="1"/>
  <c r="GT31" i="1" s="1"/>
  <c r="GS31" i="1" s="1"/>
  <c r="GR31" i="1" s="1"/>
  <c r="GQ31" i="1" s="1"/>
  <c r="GP31" i="1" s="1"/>
  <c r="GO31" i="1" s="1"/>
  <c r="GN31" i="1" s="1"/>
  <c r="GM31" i="1" s="1"/>
  <c r="GL31" i="1" s="1"/>
  <c r="GK31" i="1" s="1"/>
  <c r="GJ31" i="1" s="1"/>
  <c r="GI31" i="1" s="1"/>
  <c r="GH31" i="1" s="1"/>
  <c r="GG31" i="1" s="1"/>
  <c r="GF31" i="1" s="1"/>
  <c r="GE31" i="1" s="1"/>
  <c r="GD31" i="1" s="1"/>
  <c r="GC31" i="1" s="1"/>
  <c r="GB31" i="1" s="1"/>
  <c r="GA31" i="1" s="1"/>
  <c r="FZ31" i="1" s="1"/>
  <c r="FY31" i="1" s="1"/>
  <c r="FX31" i="1" s="1"/>
  <c r="D31" i="1" s="1"/>
  <c r="CL32" i="1" l="1"/>
  <c r="AH32" i="1" s="1"/>
  <c r="EP32" i="1" s="1"/>
  <c r="GW33" i="1"/>
  <c r="JD33" i="1"/>
  <c r="AG31" i="1"/>
  <c r="ER33" i="1"/>
  <c r="EQ32" i="1"/>
  <c r="GV33" i="1" l="1"/>
  <c r="JB32" i="1"/>
  <c r="CK32" i="1"/>
  <c r="JA31" i="1"/>
  <c r="EO31" i="1"/>
  <c r="GU32" i="1"/>
  <c r="GT32" i="1" s="1"/>
  <c r="GS32" i="1" s="1"/>
  <c r="GR32" i="1" s="1"/>
  <c r="GQ32" i="1" s="1"/>
  <c r="GP32" i="1" s="1"/>
  <c r="GO32" i="1" s="1"/>
  <c r="GN32" i="1" s="1"/>
  <c r="GM32" i="1" s="1"/>
  <c r="GL32" i="1" s="1"/>
  <c r="GK32" i="1" s="1"/>
  <c r="GJ32" i="1" s="1"/>
  <c r="GI32" i="1" s="1"/>
  <c r="GH32" i="1" s="1"/>
  <c r="GG32" i="1" s="1"/>
  <c r="GF32" i="1" s="1"/>
  <c r="GE32" i="1" s="1"/>
  <c r="GD32" i="1" s="1"/>
  <c r="GC32" i="1" s="1"/>
  <c r="GB32" i="1" s="1"/>
  <c r="GA32" i="1" s="1"/>
  <c r="FZ32" i="1" s="1"/>
  <c r="FY32" i="1" s="1"/>
  <c r="FX32" i="1" s="1"/>
  <c r="D32" i="1" s="1"/>
  <c r="CJ31" i="1"/>
  <c r="AF31" i="1" s="1"/>
  <c r="AI33" i="1"/>
  <c r="EQ33" i="1" s="1"/>
  <c r="AG32" i="1" l="1"/>
  <c r="CJ32" i="1" s="1"/>
  <c r="GU33" i="1"/>
  <c r="CL33" i="1"/>
  <c r="JC33" i="1"/>
  <c r="CI31" i="1"/>
  <c r="IZ31" i="1"/>
  <c r="EN31" i="1"/>
  <c r="EO32" i="1" l="1"/>
  <c r="JA32" i="1"/>
  <c r="AF32" i="1"/>
  <c r="CI32" i="1" s="1"/>
  <c r="AH33" i="1"/>
  <c r="CK33" i="1" s="1"/>
  <c r="EN32" i="1"/>
  <c r="AE31" i="1"/>
  <c r="CH31" i="1" s="1"/>
  <c r="IZ32" i="1" l="1"/>
  <c r="AD31" i="1"/>
  <c r="AG33" i="1"/>
  <c r="CJ33" i="1" s="1"/>
  <c r="EP33" i="1"/>
  <c r="JB33" i="1"/>
  <c r="EM31" i="1"/>
  <c r="IY31" i="1"/>
  <c r="GT33" i="1" l="1"/>
  <c r="IX31" i="1"/>
  <c r="EL31" i="1"/>
  <c r="JA33" i="1"/>
  <c r="EO33" i="1"/>
  <c r="AF33" i="1"/>
  <c r="CI33" i="1" s="1"/>
  <c r="AE32" i="1"/>
  <c r="CH32" i="1" s="1"/>
  <c r="CG31" i="1"/>
  <c r="GS33" i="1" l="1"/>
  <c r="AC31" i="1"/>
  <c r="CF31" i="1" s="1"/>
  <c r="AD32" i="1"/>
  <c r="IX32" i="1" s="1"/>
  <c r="EM32" i="1"/>
  <c r="EN33" i="1"/>
  <c r="IZ33" i="1"/>
  <c r="IY32" i="1"/>
  <c r="GR33" i="1" l="1"/>
  <c r="GQ33" i="1" s="1"/>
  <c r="GP33" i="1" s="1"/>
  <c r="GO33" i="1" s="1"/>
  <c r="GN33" i="1" s="1"/>
  <c r="GM33" i="1" s="1"/>
  <c r="GL33" i="1" s="1"/>
  <c r="GK33" i="1" s="1"/>
  <c r="GJ33" i="1" s="1"/>
  <c r="GI33" i="1" s="1"/>
  <c r="GH33" i="1" s="1"/>
  <c r="GG33" i="1" s="1"/>
  <c r="GF33" i="1" s="1"/>
  <c r="GE33" i="1" s="1"/>
  <c r="GD33" i="1" s="1"/>
  <c r="GC33" i="1" s="1"/>
  <c r="GB33" i="1" s="1"/>
  <c r="GA33" i="1" s="1"/>
  <c r="FZ33" i="1" s="1"/>
  <c r="FY33" i="1" s="1"/>
  <c r="FX33" i="1" s="1"/>
  <c r="D33" i="1" s="1"/>
  <c r="EL32" i="1"/>
  <c r="CG32" i="1"/>
  <c r="AB31" i="1"/>
  <c r="CE31" i="1" s="1"/>
  <c r="AA31" i="1" s="1"/>
  <c r="AE33" i="1"/>
  <c r="CH33" i="1" s="1"/>
  <c r="IW31" i="1"/>
  <c r="EK31" i="1"/>
  <c r="EM33" i="1" l="1"/>
  <c r="AC32" i="1"/>
  <c r="EK32" i="1" s="1"/>
  <c r="AD33" i="1"/>
  <c r="CG33" i="1" s="1"/>
  <c r="CD31" i="1"/>
  <c r="IU31" i="1"/>
  <c r="EI31" i="1"/>
  <c r="EJ31" i="1"/>
  <c r="IV31" i="1"/>
  <c r="IY33" i="1"/>
  <c r="IW32" i="1" l="1"/>
  <c r="CF32" i="1"/>
  <c r="AB32" i="1" s="1"/>
  <c r="EJ32" i="1" s="1"/>
  <c r="AC33" i="1"/>
  <c r="CF33" i="1" s="1"/>
  <c r="EL33" i="1"/>
  <c r="IX33" i="1"/>
  <c r="Z31" i="1"/>
  <c r="CC31" i="1" s="1"/>
  <c r="Y31" i="1" s="1"/>
  <c r="IW33" i="1" l="1"/>
  <c r="EK33" i="1"/>
  <c r="AB33" i="1"/>
  <c r="CE33" i="1" s="1"/>
  <c r="IV32" i="1"/>
  <c r="CE32" i="1"/>
  <c r="AA32" i="1" s="1"/>
  <c r="CD32" i="1" s="1"/>
  <c r="IT31" i="1"/>
  <c r="EH31" i="1"/>
  <c r="CB31" i="1"/>
  <c r="EG31" i="1"/>
  <c r="IS31" i="1"/>
  <c r="EJ33" i="1"/>
  <c r="IV33" i="1" l="1"/>
  <c r="X31" i="1"/>
  <c r="CA31" i="1" s="1"/>
  <c r="Z32" i="1"/>
  <c r="EH32" i="1" s="1"/>
  <c r="EI32" i="1"/>
  <c r="IU32" i="1"/>
  <c r="IT32" i="1" l="1"/>
  <c r="W31" i="1"/>
  <c r="BZ31" i="1" s="1"/>
  <c r="CC32" i="1"/>
  <c r="IR31" i="1"/>
  <c r="EF31" i="1"/>
  <c r="AA33" i="1"/>
  <c r="CD33" i="1" s="1"/>
  <c r="Z33" i="1" s="1"/>
  <c r="CC33" i="1" s="1"/>
  <c r="IU33" i="1" l="1"/>
  <c r="EI33" i="1"/>
  <c r="V31" i="1"/>
  <c r="IT33" i="1"/>
  <c r="EE31" i="1"/>
  <c r="IQ31" i="1"/>
  <c r="Y32" i="1"/>
  <c r="CB32" i="1" s="1"/>
  <c r="EH33" i="1"/>
  <c r="IP31" i="1" l="1"/>
  <c r="ED31" i="1"/>
  <c r="X32" i="1"/>
  <c r="CA32" i="1" s="1"/>
  <c r="IS32" i="1"/>
  <c r="EG32" i="1"/>
  <c r="BY31" i="1"/>
  <c r="IR32" i="1" l="1"/>
  <c r="EF32" i="1"/>
  <c r="Y33" i="1"/>
  <c r="CB33" i="1" s="1"/>
  <c r="W32" i="1"/>
  <c r="BZ32" i="1" s="1"/>
  <c r="U31" i="1"/>
  <c r="BX31" i="1" s="1"/>
  <c r="IS33" i="1" l="1"/>
  <c r="T31" i="1"/>
  <c r="BW31" i="1" s="1"/>
  <c r="S31" i="1" s="1"/>
  <c r="EG33" i="1"/>
  <c r="V32" i="1"/>
  <c r="BY32" i="1" s="1"/>
  <c r="U32" i="1" s="1"/>
  <c r="BX32" i="1" s="1"/>
  <c r="IQ32" i="1"/>
  <c r="EE32" i="1"/>
  <c r="X33" i="1"/>
  <c r="IR33" i="1" s="1"/>
  <c r="EC31" i="1"/>
  <c r="IO31" i="1"/>
  <c r="CA33" i="1" l="1"/>
  <c r="W33" i="1" s="1"/>
  <c r="BZ33" i="1" s="1"/>
  <c r="IO32" i="1"/>
  <c r="EF33" i="1"/>
  <c r="BV31" i="1"/>
  <c r="EA31" i="1"/>
  <c r="IM31" i="1"/>
  <c r="EC32" i="1"/>
  <c r="IP32" i="1"/>
  <c r="ED32" i="1"/>
  <c r="EB31" i="1"/>
  <c r="IN31" i="1"/>
  <c r="V33" i="1" l="1"/>
  <c r="BY33" i="1" s="1"/>
  <c r="U33" i="1" s="1"/>
  <c r="IO33" i="1" s="1"/>
  <c r="IQ33" i="1"/>
  <c r="EE33" i="1"/>
  <c r="R31" i="1"/>
  <c r="T32" i="1"/>
  <c r="BW32" i="1" s="1"/>
  <c r="IP33" i="1" l="1"/>
  <c r="ED33" i="1"/>
  <c r="BX33" i="1"/>
  <c r="EC33" i="1"/>
  <c r="IN32" i="1"/>
  <c r="DZ31" i="1"/>
  <c r="IL31" i="1"/>
  <c r="S32" i="1"/>
  <c r="EB32" i="1"/>
  <c r="BU31" i="1"/>
  <c r="Q31" i="1" s="1"/>
  <c r="IM32" i="1" l="1"/>
  <c r="EA32" i="1"/>
  <c r="T33" i="1"/>
  <c r="BW33" i="1" s="1"/>
  <c r="S33" i="1" s="1"/>
  <c r="BV33" i="1" s="1"/>
  <c r="BV32" i="1"/>
  <c r="BT31" i="1"/>
  <c r="IK31" i="1"/>
  <c r="DY31" i="1"/>
  <c r="IN33" i="1" l="1"/>
  <c r="IM33" i="1"/>
  <c r="P31" i="1"/>
  <c r="EB33" i="1"/>
  <c r="EA33" i="1"/>
  <c r="R32" i="1"/>
  <c r="BU32" i="1" s="1"/>
  <c r="Q32" i="1" l="1"/>
  <c r="BT32" i="1"/>
  <c r="IL32" i="1"/>
  <c r="DZ32" i="1"/>
  <c r="DX31" i="1"/>
  <c r="IJ31" i="1"/>
  <c r="BS31" i="1"/>
  <c r="R33" i="1" l="1"/>
  <c r="BU33" i="1" s="1"/>
  <c r="P32" i="1"/>
  <c r="IJ32" i="1" s="1"/>
  <c r="O31" i="1"/>
  <c r="BR31" i="1" s="1"/>
  <c r="DY32" i="1"/>
  <c r="IK32" i="1"/>
  <c r="DX32" i="1" l="1"/>
  <c r="BS32" i="1"/>
  <c r="N31" i="1"/>
  <c r="BQ31" i="1"/>
  <c r="Q33" i="1"/>
  <c r="IK33" i="1" s="1"/>
  <c r="DZ33" i="1"/>
  <c r="DW31" i="1"/>
  <c r="II31" i="1"/>
  <c r="IL33" i="1"/>
  <c r="BT33" i="1" l="1"/>
  <c r="DY33" i="1"/>
  <c r="M31" i="1"/>
  <c r="BP31" i="1" s="1"/>
  <c r="L31" i="1" s="1"/>
  <c r="O32" i="1"/>
  <c r="BR32" i="1" s="1"/>
  <c r="IH31" i="1"/>
  <c r="DV31" i="1"/>
  <c r="II32" i="1" l="1"/>
  <c r="DT31" i="1"/>
  <c r="H31" i="1"/>
  <c r="G31" i="1"/>
  <c r="I31" i="1" s="1"/>
  <c r="IF31" i="1"/>
  <c r="P33" i="1"/>
  <c r="BS33" i="1" s="1"/>
  <c r="DU31" i="1"/>
  <c r="IG31" i="1"/>
  <c r="N32" i="1"/>
  <c r="IH32" i="1" s="1"/>
  <c r="DW32" i="1"/>
  <c r="O33" i="1" l="1"/>
  <c r="II33" i="1" s="1"/>
  <c r="BR33" i="1"/>
  <c r="K31" i="1"/>
  <c r="K32" i="1" s="1"/>
  <c r="J31" i="1"/>
  <c r="DV32" i="1"/>
  <c r="DW33" i="1"/>
  <c r="DX33" i="1"/>
  <c r="IJ33" i="1"/>
  <c r="BQ32" i="1"/>
  <c r="M32" i="1" s="1"/>
  <c r="BP32" i="1" s="1"/>
  <c r="L32" i="1" s="1"/>
  <c r="DT32" i="1" s="1"/>
  <c r="N33" i="1" l="1"/>
  <c r="BQ33" i="1" s="1"/>
  <c r="IG32" i="1"/>
  <c r="DU32" i="1"/>
  <c r="M33" i="1" s="1"/>
  <c r="BP33" i="1" s="1"/>
  <c r="L33" i="1" s="1"/>
  <c r="H32" i="1"/>
  <c r="J32" i="1" s="1"/>
  <c r="G32" i="1"/>
  <c r="I32" i="1" s="1"/>
  <c r="IF32" i="1"/>
  <c r="IH33" i="1"/>
  <c r="DV33" i="1" l="1"/>
  <c r="H33" i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G33" i="1"/>
  <c r="I33" i="1" s="1"/>
  <c r="DT33" i="1"/>
  <c r="DT34" i="1" s="1"/>
  <c r="DT35" i="1" s="1"/>
  <c r="DT36" i="1" s="1"/>
  <c r="DT37" i="1" s="1"/>
  <c r="DT38" i="1" s="1"/>
  <c r="DT39" i="1" s="1"/>
  <c r="DT40" i="1" s="1"/>
  <c r="DT41" i="1" s="1"/>
  <c r="DT42" i="1" s="1"/>
  <c r="DT43" i="1" s="1"/>
  <c r="DT44" i="1" s="1"/>
  <c r="DT45" i="1" s="1"/>
  <c r="DT46" i="1" s="1"/>
  <c r="DT47" i="1" s="1"/>
  <c r="DT48" i="1" s="1"/>
  <c r="DT49" i="1" s="1"/>
  <c r="DT50" i="1" s="1"/>
  <c r="IG33" i="1"/>
  <c r="IF33" i="1"/>
  <c r="P34" i="1" s="1"/>
  <c r="DU33" i="1"/>
  <c r="IF34" i="1" l="1"/>
  <c r="BU34" i="1"/>
  <c r="J33" i="1"/>
  <c r="Q34" i="1" l="1"/>
  <c r="BV34" i="1" s="1"/>
  <c r="P35" i="1"/>
  <c r="IF35" i="1" s="1"/>
  <c r="P36" i="1" l="1"/>
  <c r="IF36" i="1" s="1"/>
  <c r="R34" i="1"/>
  <c r="BW34" i="1" s="1"/>
  <c r="BU35" i="1"/>
  <c r="IG34" i="1"/>
  <c r="DU34" i="1"/>
  <c r="Q35" i="1" l="1"/>
  <c r="BV35" i="1" s="1"/>
  <c r="S34" i="1"/>
  <c r="BX34" i="1" s="1"/>
  <c r="IH34" i="1"/>
  <c r="DV34" i="1"/>
  <c r="P37" i="1"/>
  <c r="BU36" i="1"/>
  <c r="R35" i="1" l="1"/>
  <c r="IG35" i="1"/>
  <c r="DU35" i="1"/>
  <c r="T34" i="1"/>
  <c r="BY34" i="1" s="1"/>
  <c r="BU37" i="1"/>
  <c r="BW35" i="1"/>
  <c r="DV35" i="1"/>
  <c r="IF37" i="1"/>
  <c r="P38" i="1" s="1"/>
  <c r="Q36" i="1"/>
  <c r="IH35" i="1"/>
  <c r="DW34" i="1"/>
  <c r="II34" i="1"/>
  <c r="U34" i="1" l="1"/>
  <c r="BZ34" i="1" s="1"/>
  <c r="V34" i="1" s="1"/>
  <c r="DU36" i="1"/>
  <c r="IF38" i="1"/>
  <c r="BU38" i="1"/>
  <c r="S35" i="1"/>
  <c r="II35" i="1" s="1"/>
  <c r="IG36" i="1"/>
  <c r="BV36" i="1"/>
  <c r="IJ34" i="1"/>
  <c r="DX34" i="1"/>
  <c r="DW35" i="1" l="1"/>
  <c r="CA34" i="1"/>
  <c r="W34" i="1" s="1"/>
  <c r="DZ34" i="1"/>
  <c r="IL34" i="1"/>
  <c r="IK34" i="1"/>
  <c r="DY34" i="1"/>
  <c r="R36" i="1"/>
  <c r="BW36" i="1" s="1"/>
  <c r="P39" i="1"/>
  <c r="BX35" i="1"/>
  <c r="T35" i="1" s="1"/>
  <c r="BY35" i="1" s="1"/>
  <c r="Q37" i="1"/>
  <c r="IG37" i="1" s="1"/>
  <c r="IJ35" i="1" l="1"/>
  <c r="DX35" i="1"/>
  <c r="S36" i="1"/>
  <c r="BX36" i="1" s="1"/>
  <c r="Q38" i="1"/>
  <c r="BU39" i="1"/>
  <c r="BV37" i="1"/>
  <c r="IF39" i="1"/>
  <c r="DU37" i="1"/>
  <c r="U35" i="1"/>
  <c r="IK35" i="1" s="1"/>
  <c r="IH36" i="1"/>
  <c r="DV36" i="1"/>
  <c r="CB34" i="1"/>
  <c r="IM34" i="1"/>
  <c r="EA34" i="1"/>
  <c r="DU38" i="1" l="1"/>
  <c r="DY35" i="1"/>
  <c r="BZ35" i="1"/>
  <c r="V35" i="1" s="1"/>
  <c r="DZ35" i="1" s="1"/>
  <c r="T36" i="1"/>
  <c r="P40" i="1"/>
  <c r="IF40" i="1" s="1"/>
  <c r="BV38" i="1"/>
  <c r="IG38" i="1"/>
  <c r="R37" i="1"/>
  <c r="DV37" i="1" s="1"/>
  <c r="Q39" i="1"/>
  <c r="BV39" i="1" s="1"/>
  <c r="X34" i="1"/>
  <c r="CC34" i="1" s="1"/>
  <c r="DW36" i="1"/>
  <c r="II36" i="1"/>
  <c r="CA35" i="1" l="1"/>
  <c r="W35" i="1" s="1"/>
  <c r="IL35" i="1"/>
  <c r="BU40" i="1"/>
  <c r="DU39" i="1"/>
  <c r="IN34" i="1"/>
  <c r="EB34" i="1"/>
  <c r="IJ36" i="1"/>
  <c r="DX36" i="1"/>
  <c r="P41" i="1"/>
  <c r="IF41" i="1" s="1"/>
  <c r="BW37" i="1"/>
  <c r="S37" i="1" s="1"/>
  <c r="BX37" i="1" s="1"/>
  <c r="T37" i="1" s="1"/>
  <c r="BY37" i="1" s="1"/>
  <c r="Y34" i="1"/>
  <c r="CD34" i="1" s="1"/>
  <c r="IG39" i="1"/>
  <c r="IH37" i="1"/>
  <c r="R38" i="1" s="1"/>
  <c r="BY36" i="1"/>
  <c r="DW37" i="1" l="1"/>
  <c r="DX37" i="1"/>
  <c r="II37" i="1"/>
  <c r="CB35" i="1"/>
  <c r="X35" i="1" s="1"/>
  <c r="CC35" i="1" s="1"/>
  <c r="EA35" i="1"/>
  <c r="IM35" i="1"/>
  <c r="P42" i="1"/>
  <c r="IF42" i="1" s="1"/>
  <c r="IJ37" i="1"/>
  <c r="Q40" i="1"/>
  <c r="DU40" i="1" s="1"/>
  <c r="BW38" i="1"/>
  <c r="S38" i="1" s="1"/>
  <c r="BX38" i="1" s="1"/>
  <c r="U36" i="1"/>
  <c r="Z34" i="1"/>
  <c r="BU41" i="1"/>
  <c r="IH38" i="1"/>
  <c r="IO34" i="1"/>
  <c r="EC34" i="1"/>
  <c r="DV38" i="1"/>
  <c r="P43" i="1" l="1"/>
  <c r="IF43" i="1" s="1"/>
  <c r="IK36" i="1"/>
  <c r="DY36" i="1"/>
  <c r="IG40" i="1"/>
  <c r="Q41" i="1" s="1"/>
  <c r="BV41" i="1" s="1"/>
  <c r="T38" i="1"/>
  <c r="DX38" i="1" s="1"/>
  <c r="IH39" i="1"/>
  <c r="R39" i="1"/>
  <c r="DV39" i="1" s="1"/>
  <c r="BZ36" i="1"/>
  <c r="IN35" i="1"/>
  <c r="II38" i="1"/>
  <c r="Y35" i="1"/>
  <c r="CD35" i="1" s="1"/>
  <c r="Z35" i="1" s="1"/>
  <c r="CE35" i="1" s="1"/>
  <c r="EB35" i="1"/>
  <c r="DW38" i="1"/>
  <c r="ED34" i="1"/>
  <c r="IP34" i="1"/>
  <c r="CE34" i="1"/>
  <c r="AA34" i="1" s="1"/>
  <c r="BV40" i="1"/>
  <c r="BU42" i="1"/>
  <c r="BY38" i="1" l="1"/>
  <c r="P44" i="1"/>
  <c r="IF44" i="1" s="1"/>
  <c r="EC35" i="1"/>
  <c r="U37" i="1"/>
  <c r="DY37" i="1" s="1"/>
  <c r="IG41" i="1"/>
  <c r="Q42" i="1" s="1"/>
  <c r="IJ38" i="1"/>
  <c r="R40" i="1"/>
  <c r="IH40" i="1" s="1"/>
  <c r="IP35" i="1"/>
  <c r="V36" i="1"/>
  <c r="CA36" i="1" s="1"/>
  <c r="BU43" i="1"/>
  <c r="CF34" i="1"/>
  <c r="EE34" i="1"/>
  <c r="IQ34" i="1"/>
  <c r="AA35" i="1" s="1"/>
  <c r="CF35" i="1" s="1"/>
  <c r="ED35" i="1"/>
  <c r="IO35" i="1"/>
  <c r="BW39" i="1"/>
  <c r="DU41" i="1"/>
  <c r="BW40" i="1" l="1"/>
  <c r="DU42" i="1"/>
  <c r="R41" i="1"/>
  <c r="P45" i="1"/>
  <c r="IF45" i="1" s="1"/>
  <c r="IG42" i="1"/>
  <c r="Q43" i="1" s="1"/>
  <c r="BV43" i="1" s="1"/>
  <c r="W36" i="1"/>
  <c r="CB36" i="1" s="1"/>
  <c r="BZ37" i="1"/>
  <c r="IL36" i="1"/>
  <c r="DZ36" i="1"/>
  <c r="IK37" i="1"/>
  <c r="BU44" i="1"/>
  <c r="BV42" i="1"/>
  <c r="IQ35" i="1"/>
  <c r="EE35" i="1"/>
  <c r="S39" i="1"/>
  <c r="AB34" i="1"/>
  <c r="CG34" i="1" s="1"/>
  <c r="DV40" i="1"/>
  <c r="V37" i="1" l="1"/>
  <c r="CA37" i="1" s="1"/>
  <c r="BU45" i="1"/>
  <c r="U38" i="1"/>
  <c r="IK38" i="1" s="1"/>
  <c r="II39" i="1"/>
  <c r="DW39" i="1"/>
  <c r="IR34" i="1"/>
  <c r="AB35" i="1" s="1"/>
  <c r="EF34" i="1"/>
  <c r="X36" i="1"/>
  <c r="CC36" i="1" s="1"/>
  <c r="IG43" i="1"/>
  <c r="Q44" i="1" s="1"/>
  <c r="DV41" i="1"/>
  <c r="BW41" i="1"/>
  <c r="P46" i="1"/>
  <c r="IF46" i="1" s="1"/>
  <c r="BX39" i="1"/>
  <c r="AC34" i="1"/>
  <c r="CH34" i="1" s="1"/>
  <c r="DU43" i="1"/>
  <c r="EA36" i="1"/>
  <c r="IM36" i="1"/>
  <c r="IH41" i="1"/>
  <c r="R42" i="1" s="1"/>
  <c r="W37" i="1" l="1"/>
  <c r="EA37" i="1" s="1"/>
  <c r="IL37" i="1"/>
  <c r="EF35" i="1"/>
  <c r="DZ37" i="1"/>
  <c r="BV44" i="1"/>
  <c r="BW42" i="1"/>
  <c r="P47" i="1"/>
  <c r="IR35" i="1"/>
  <c r="CG35" i="1"/>
  <c r="BU46" i="1"/>
  <c r="Y36" i="1"/>
  <c r="CD36" i="1" s="1"/>
  <c r="Z36" i="1" s="1"/>
  <c r="S40" i="1"/>
  <c r="DW40" i="1" s="1"/>
  <c r="IG44" i="1"/>
  <c r="DU44" i="1"/>
  <c r="EB36" i="1"/>
  <c r="IN36" i="1"/>
  <c r="T39" i="1"/>
  <c r="BY39" i="1" s="1"/>
  <c r="DV42" i="1"/>
  <c r="IH42" i="1"/>
  <c r="AD34" i="1"/>
  <c r="CI34" i="1" s="1"/>
  <c r="EG34" i="1"/>
  <c r="IS34" i="1"/>
  <c r="BZ38" i="1"/>
  <c r="DY38" i="1"/>
  <c r="CB37" i="1" l="1"/>
  <c r="IM37" i="1"/>
  <c r="BU47" i="1"/>
  <c r="CE36" i="1"/>
  <c r="IP36" i="1"/>
  <c r="ED36" i="1"/>
  <c r="IF47" i="1"/>
  <c r="AE34" i="1"/>
  <c r="U39" i="1"/>
  <c r="IK39" i="1" s="1"/>
  <c r="IT34" i="1"/>
  <c r="EH34" i="1"/>
  <c r="DX39" i="1"/>
  <c r="IJ39" i="1"/>
  <c r="R43" i="1"/>
  <c r="DV43" i="1" s="1"/>
  <c r="V38" i="1"/>
  <c r="BX40" i="1"/>
  <c r="Q45" i="1"/>
  <c r="II40" i="1"/>
  <c r="AC35" i="1"/>
  <c r="IS35" i="1" s="1"/>
  <c r="IO36" i="1"/>
  <c r="EC36" i="1"/>
  <c r="X37" i="1"/>
  <c r="CC37" i="1" s="1"/>
  <c r="Y37" i="1" s="1"/>
  <c r="CD37" i="1" s="1"/>
  <c r="IH43" i="1" l="1"/>
  <c r="R44" i="1" s="1"/>
  <c r="BW44" i="1" s="1"/>
  <c r="EG35" i="1"/>
  <c r="DZ38" i="1"/>
  <c r="IL38" i="1"/>
  <c r="AA36" i="1"/>
  <c r="CF36" i="1" s="1"/>
  <c r="BV45" i="1"/>
  <c r="IU34" i="1"/>
  <c r="EI34" i="1"/>
  <c r="IO37" i="1"/>
  <c r="S41" i="1"/>
  <c r="II41" i="1" s="1"/>
  <c r="IG45" i="1"/>
  <c r="CJ34" i="1"/>
  <c r="Z37" i="1"/>
  <c r="ED37" i="1" s="1"/>
  <c r="IN37" i="1"/>
  <c r="EC37" i="1"/>
  <c r="CH35" i="1"/>
  <c r="CA38" i="1"/>
  <c r="BZ39" i="1"/>
  <c r="P48" i="1"/>
  <c r="IF48" i="1" s="1"/>
  <c r="DU45" i="1"/>
  <c r="EB37" i="1"/>
  <c r="T40" i="1"/>
  <c r="BW43" i="1"/>
  <c r="DY39" i="1"/>
  <c r="IH44" i="1" l="1"/>
  <c r="DV44" i="1"/>
  <c r="CE37" i="1"/>
  <c r="IP37" i="1"/>
  <c r="W38" i="1"/>
  <c r="R45" i="1"/>
  <c r="IH45" i="1" s="1"/>
  <c r="AD35" i="1"/>
  <c r="CI35" i="1" s="1"/>
  <c r="BY40" i="1"/>
  <c r="U40" i="1" s="1"/>
  <c r="DY40" i="1" s="1"/>
  <c r="IJ40" i="1"/>
  <c r="BU48" i="1"/>
  <c r="Q46" i="1"/>
  <c r="DU46" i="1" s="1"/>
  <c r="AB36" i="1"/>
  <c r="AF34" i="1"/>
  <c r="P49" i="1"/>
  <c r="IF49" i="1" s="1"/>
  <c r="IF50" i="1" s="1"/>
  <c r="V39" i="1"/>
  <c r="DZ39" i="1" s="1"/>
  <c r="S42" i="1"/>
  <c r="II42" i="1" s="1"/>
  <c r="IQ36" i="1"/>
  <c r="AA37" i="1" s="1"/>
  <c r="EE36" i="1"/>
  <c r="DX40" i="1"/>
  <c r="BX41" i="1"/>
  <c r="DW41" i="1"/>
  <c r="CA39" i="1" l="1"/>
  <c r="BW45" i="1"/>
  <c r="IL39" i="1"/>
  <c r="S43" i="1"/>
  <c r="AE35" i="1"/>
  <c r="CJ35" i="1" s="1"/>
  <c r="EE37" i="1"/>
  <c r="CF37" i="1"/>
  <c r="BZ40" i="1"/>
  <c r="IK40" i="1"/>
  <c r="BX42" i="1"/>
  <c r="IV34" i="1"/>
  <c r="EJ34" i="1"/>
  <c r="DW42" i="1"/>
  <c r="EF36" i="1"/>
  <c r="IR36" i="1"/>
  <c r="DV45" i="1"/>
  <c r="CG36" i="1"/>
  <c r="AC36" i="1" s="1"/>
  <c r="CK34" i="1"/>
  <c r="IQ37" i="1"/>
  <c r="BV46" i="1"/>
  <c r="T41" i="1"/>
  <c r="IJ41" i="1" s="1"/>
  <c r="EH35" i="1"/>
  <c r="IT35" i="1"/>
  <c r="IM38" i="1"/>
  <c r="EA38" i="1"/>
  <c r="BU49" i="1"/>
  <c r="IG46" i="1"/>
  <c r="CB38" i="1"/>
  <c r="X38" i="1" s="1"/>
  <c r="DW43" i="1" l="1"/>
  <c r="AF35" i="1"/>
  <c r="CK35" i="1" s="1"/>
  <c r="T42" i="1"/>
  <c r="IJ42" i="1" s="1"/>
  <c r="AG34" i="1"/>
  <c r="BY41" i="1"/>
  <c r="CH36" i="1"/>
  <c r="AD36" i="1" s="1"/>
  <c r="CI36" i="1" s="1"/>
  <c r="IS36" i="1"/>
  <c r="EG36" i="1"/>
  <c r="EJ35" i="1"/>
  <c r="EI35" i="1"/>
  <c r="IU35" i="1"/>
  <c r="R46" i="1"/>
  <c r="DV46" i="1" s="1"/>
  <c r="AB37" i="1"/>
  <c r="IR37" i="1" s="1"/>
  <c r="CC38" i="1"/>
  <c r="Y38" i="1" s="1"/>
  <c r="EB38" i="1"/>
  <c r="IN38" i="1"/>
  <c r="IV35" i="1"/>
  <c r="BX43" i="1"/>
  <c r="Q47" i="1"/>
  <c r="W39" i="1"/>
  <c r="CB39" i="1" s="1"/>
  <c r="DX41" i="1"/>
  <c r="V40" i="1"/>
  <c r="CA40" i="1" s="1"/>
  <c r="II43" i="1"/>
  <c r="DX42" i="1" l="1"/>
  <c r="T43" i="1"/>
  <c r="BY43" i="1" s="1"/>
  <c r="AE36" i="1"/>
  <c r="CJ36" i="1" s="1"/>
  <c r="AF36" i="1" s="1"/>
  <c r="IW34" i="1"/>
  <c r="EK34" i="1"/>
  <c r="X39" i="1"/>
  <c r="IN39" i="1" s="1"/>
  <c r="IH46" i="1"/>
  <c r="CD38" i="1"/>
  <c r="IO38" i="1"/>
  <c r="EC38" i="1"/>
  <c r="EH36" i="1"/>
  <c r="IT36" i="1"/>
  <c r="BW46" i="1"/>
  <c r="IM39" i="1"/>
  <c r="W40" i="1" s="1"/>
  <c r="CB40" i="1" s="1"/>
  <c r="U41" i="1"/>
  <c r="BZ41" i="1" s="1"/>
  <c r="EF37" i="1"/>
  <c r="EA39" i="1"/>
  <c r="BY42" i="1"/>
  <c r="S44" i="1"/>
  <c r="II44" i="1" s="1"/>
  <c r="DU47" i="1"/>
  <c r="BV47" i="1"/>
  <c r="DZ40" i="1"/>
  <c r="IL40" i="1"/>
  <c r="IG47" i="1"/>
  <c r="CG37" i="1"/>
  <c r="CL34" i="1"/>
  <c r="CC39" i="1" l="1"/>
  <c r="Y39" i="1" s="1"/>
  <c r="EI36" i="1"/>
  <c r="EB39" i="1"/>
  <c r="X40" i="1"/>
  <c r="EB40" i="1" s="1"/>
  <c r="CK36" i="1"/>
  <c r="IV36" i="1"/>
  <c r="EJ36" i="1"/>
  <c r="Q48" i="1"/>
  <c r="DU48" i="1" s="1"/>
  <c r="S45" i="1"/>
  <c r="AC37" i="1"/>
  <c r="Z38" i="1"/>
  <c r="CE38" i="1" s="1"/>
  <c r="AA38" i="1" s="1"/>
  <c r="IJ43" i="1"/>
  <c r="DX43" i="1"/>
  <c r="V41" i="1"/>
  <c r="DZ41" i="1" s="1"/>
  <c r="EA40" i="1"/>
  <c r="IM40" i="1"/>
  <c r="AH34" i="1"/>
  <c r="CM34" i="1" s="1"/>
  <c r="R47" i="1"/>
  <c r="BW47" i="1" s="1"/>
  <c r="BX44" i="1"/>
  <c r="DW44" i="1"/>
  <c r="DY41" i="1"/>
  <c r="IK41" i="1"/>
  <c r="IU36" i="1"/>
  <c r="AG35" i="1"/>
  <c r="CL35" i="1" s="1"/>
  <c r="IO39" i="1" l="1"/>
  <c r="EC39" i="1"/>
  <c r="CD39" i="1"/>
  <c r="IL41" i="1"/>
  <c r="DW45" i="1"/>
  <c r="CA41" i="1"/>
  <c r="W41" i="1" s="1"/>
  <c r="CB41" i="1" s="1"/>
  <c r="X41" i="1" s="1"/>
  <c r="CC41" i="1" s="1"/>
  <c r="EK35" i="1"/>
  <c r="AI34" i="1"/>
  <c r="CF38" i="1"/>
  <c r="EE38" i="1"/>
  <c r="IQ38" i="1"/>
  <c r="ED38" i="1"/>
  <c r="IP38" i="1"/>
  <c r="BX45" i="1"/>
  <c r="IS37" i="1"/>
  <c r="EG37" i="1"/>
  <c r="EL34" i="1"/>
  <c r="IX34" i="1"/>
  <c r="II45" i="1"/>
  <c r="BV48" i="1"/>
  <c r="CC40" i="1"/>
  <c r="DV47" i="1"/>
  <c r="IW35" i="1"/>
  <c r="AG36" i="1" s="1"/>
  <c r="IG48" i="1"/>
  <c r="IH47" i="1"/>
  <c r="T44" i="1"/>
  <c r="DX44" i="1" s="1"/>
  <c r="U42" i="1"/>
  <c r="BZ42" i="1" s="1"/>
  <c r="V42" i="1" s="1"/>
  <c r="CA42" i="1" s="1"/>
  <c r="CH37" i="1"/>
  <c r="IN40" i="1"/>
  <c r="Y40" i="1" l="1"/>
  <c r="CD40" i="1" s="1"/>
  <c r="DZ42" i="1"/>
  <c r="IK42" i="1"/>
  <c r="IW36" i="1"/>
  <c r="EK36" i="1"/>
  <c r="CL36" i="1"/>
  <c r="IM41" i="1"/>
  <c r="W42" i="1" s="1"/>
  <c r="CB42" i="1" s="1"/>
  <c r="AB38" i="1"/>
  <c r="CG38" i="1" s="1"/>
  <c r="EM34" i="1"/>
  <c r="IY34" i="1"/>
  <c r="EB41" i="1"/>
  <c r="BY44" i="1"/>
  <c r="R48" i="1"/>
  <c r="DV48" i="1" s="1"/>
  <c r="CN34" i="1"/>
  <c r="U43" i="1"/>
  <c r="BZ43" i="1" s="1"/>
  <c r="Q49" i="1"/>
  <c r="IJ44" i="1"/>
  <c r="IL42" i="1"/>
  <c r="Z39" i="1"/>
  <c r="CE39" i="1" s="1"/>
  <c r="EA41" i="1"/>
  <c r="EC40" i="1"/>
  <c r="DY42" i="1"/>
  <c r="AD37" i="1"/>
  <c r="CI37" i="1" s="1"/>
  <c r="AH35" i="1"/>
  <c r="CM35" i="1" s="1"/>
  <c r="IN41" i="1"/>
  <c r="S46" i="1"/>
  <c r="IO40" i="1"/>
  <c r="Y41" i="1" s="1"/>
  <c r="CD41" i="1" s="1"/>
  <c r="EA42" i="1" l="1"/>
  <c r="EC41" i="1"/>
  <c r="AE37" i="1"/>
  <c r="CJ37" i="1" s="1"/>
  <c r="AF37" i="1" s="1"/>
  <c r="T45" i="1"/>
  <c r="BV49" i="1"/>
  <c r="DU49" i="1"/>
  <c r="DU50" i="1" s="1"/>
  <c r="IR38" i="1"/>
  <c r="EF38" i="1"/>
  <c r="AI35" i="1"/>
  <c r="EM35" i="1" s="1"/>
  <c r="AA39" i="1"/>
  <c r="IG49" i="1"/>
  <c r="IG50" i="1" s="1"/>
  <c r="AJ34" i="1"/>
  <c r="CO34" i="1" s="1"/>
  <c r="IP39" i="1"/>
  <c r="X42" i="1"/>
  <c r="CC42" i="1" s="1"/>
  <c r="ED39" i="1"/>
  <c r="IM42" i="1"/>
  <c r="IH48" i="1"/>
  <c r="V43" i="1"/>
  <c r="DZ43" i="1" s="1"/>
  <c r="EL35" i="1"/>
  <c r="IX35" i="1"/>
  <c r="AH36" i="1" s="1"/>
  <c r="EL36" i="1" s="1"/>
  <c r="AC38" i="1"/>
  <c r="CH38" i="1" s="1"/>
  <c r="BX46" i="1"/>
  <c r="DW46" i="1"/>
  <c r="IT37" i="1"/>
  <c r="EH37" i="1"/>
  <c r="IO41" i="1"/>
  <c r="II46" i="1"/>
  <c r="DY43" i="1"/>
  <c r="IK43" i="1"/>
  <c r="BW48" i="1"/>
  <c r="Y42" i="1" l="1"/>
  <c r="CD42" i="1" s="1"/>
  <c r="IL43" i="1"/>
  <c r="CK37" i="1"/>
  <c r="EJ37" i="1"/>
  <c r="IV37" i="1"/>
  <c r="Z40" i="1"/>
  <c r="CE40" i="1" s="1"/>
  <c r="DX45" i="1"/>
  <c r="BY45" i="1"/>
  <c r="IX36" i="1"/>
  <c r="S47" i="1"/>
  <c r="IY35" i="1"/>
  <c r="AK34" i="1"/>
  <c r="CP34" i="1" s="1"/>
  <c r="CN35" i="1"/>
  <c r="U44" i="1"/>
  <c r="BZ44" i="1" s="1"/>
  <c r="IJ45" i="1"/>
  <c r="T46" i="1" s="1"/>
  <c r="IQ39" i="1"/>
  <c r="EE39" i="1"/>
  <c r="IO42" i="1"/>
  <c r="EB42" i="1"/>
  <c r="EN34" i="1"/>
  <c r="IZ34" i="1"/>
  <c r="IN42" i="1"/>
  <c r="EG38" i="1"/>
  <c r="IS38" i="1"/>
  <c r="CA43" i="1"/>
  <c r="EC42" i="1"/>
  <c r="R49" i="1"/>
  <c r="IH49" i="1" s="1"/>
  <c r="IH50" i="1" s="1"/>
  <c r="EI37" i="1"/>
  <c r="IU37" i="1"/>
  <c r="AD38" i="1"/>
  <c r="CI38" i="1" s="1"/>
  <c r="CM36" i="1"/>
  <c r="CF39" i="1"/>
  <c r="ED40" i="1" l="1"/>
  <c r="IK44" i="1"/>
  <c r="AA40" i="1"/>
  <c r="CF40" i="1" s="1"/>
  <c r="BY46" i="1"/>
  <c r="AL34" i="1"/>
  <c r="CQ34" i="1" s="1"/>
  <c r="W43" i="1"/>
  <c r="CB43" i="1" s="1"/>
  <c r="DW47" i="1"/>
  <c r="BX47" i="1"/>
  <c r="U45" i="1"/>
  <c r="BZ45" i="1" s="1"/>
  <c r="IP40" i="1"/>
  <c r="AJ35" i="1"/>
  <c r="CO35" i="1" s="1"/>
  <c r="II47" i="1"/>
  <c r="DX46" i="1"/>
  <c r="AB39" i="1"/>
  <c r="CG39" i="1" s="1"/>
  <c r="AI36" i="1"/>
  <c r="CN36" i="1" s="1"/>
  <c r="AE38" i="1"/>
  <c r="EI38" i="1" s="1"/>
  <c r="DY44" i="1"/>
  <c r="DY45" i="1" s="1"/>
  <c r="IT38" i="1"/>
  <c r="EH38" i="1"/>
  <c r="AG37" i="1"/>
  <c r="CL37" i="1" s="1"/>
  <c r="IJ46" i="1"/>
  <c r="V44" i="1"/>
  <c r="CA44" i="1" s="1"/>
  <c r="BW49" i="1"/>
  <c r="DV49" i="1"/>
  <c r="DV50" i="1" s="1"/>
  <c r="JA34" i="1"/>
  <c r="EO34" i="1"/>
  <c r="IK45" i="1" l="1"/>
  <c r="CJ38" i="1"/>
  <c r="IQ40" i="1"/>
  <c r="IZ35" i="1"/>
  <c r="AJ36" i="1" s="1"/>
  <c r="EE40" i="1"/>
  <c r="EN35" i="1"/>
  <c r="IU38" i="1"/>
  <c r="AM34" i="1"/>
  <c r="CR34" i="1" s="1"/>
  <c r="IR39" i="1"/>
  <c r="EF39" i="1"/>
  <c r="AC39" i="1"/>
  <c r="AH37" i="1"/>
  <c r="JB34" i="1"/>
  <c r="EP34" i="1"/>
  <c r="IW37" i="1"/>
  <c r="EK37" i="1"/>
  <c r="S48" i="1"/>
  <c r="Z41" i="1"/>
  <c r="IP41" i="1" s="1"/>
  <c r="U46" i="1"/>
  <c r="BZ46" i="1" s="1"/>
  <c r="T47" i="1"/>
  <c r="IY36" i="1"/>
  <c r="EM36" i="1"/>
  <c r="AF38" i="1"/>
  <c r="CK38" i="1" s="1"/>
  <c r="AK35" i="1"/>
  <c r="CP35" i="1" s="1"/>
  <c r="X43" i="1"/>
  <c r="CC43" i="1" s="1"/>
  <c r="DZ44" i="1"/>
  <c r="IL44" i="1"/>
  <c r="EA43" i="1"/>
  <c r="IM43" i="1"/>
  <c r="AL35" i="1" l="1"/>
  <c r="CQ35" i="1" s="1"/>
  <c r="EN36" i="1"/>
  <c r="EO35" i="1"/>
  <c r="DY46" i="1"/>
  <c r="AN34" i="1"/>
  <c r="CS34" i="1" s="1"/>
  <c r="AO34" i="1" s="1"/>
  <c r="IV38" i="1"/>
  <c r="EJ38" i="1"/>
  <c r="BX48" i="1"/>
  <c r="EL37" i="1"/>
  <c r="IX37" i="1"/>
  <c r="IZ36" i="1"/>
  <c r="W44" i="1"/>
  <c r="CB44" i="1" s="1"/>
  <c r="CO36" i="1"/>
  <c r="II48" i="1"/>
  <c r="CM37" i="1"/>
  <c r="Y43" i="1"/>
  <c r="CD43" i="1" s="1"/>
  <c r="V45" i="1"/>
  <c r="CA45" i="1" s="1"/>
  <c r="EP35" i="1"/>
  <c r="AB40" i="1"/>
  <c r="CG40" i="1" s="1"/>
  <c r="AG38" i="1"/>
  <c r="IW38" i="1" s="1"/>
  <c r="Z42" i="1"/>
  <c r="CE42" i="1" s="1"/>
  <c r="DW48" i="1"/>
  <c r="JB35" i="1"/>
  <c r="IJ47" i="1"/>
  <c r="EG39" i="1"/>
  <c r="IS39" i="1"/>
  <c r="EB43" i="1"/>
  <c r="IN43" i="1"/>
  <c r="JA35" i="1"/>
  <c r="IK46" i="1"/>
  <c r="BY47" i="1"/>
  <c r="CE41" i="1"/>
  <c r="AA41" i="1" s="1"/>
  <c r="ED41" i="1"/>
  <c r="DX47" i="1"/>
  <c r="CH39" i="1"/>
  <c r="EQ34" i="1"/>
  <c r="JC34" i="1"/>
  <c r="X44" i="1" l="1"/>
  <c r="CC44" i="1" s="1"/>
  <c r="ED42" i="1"/>
  <c r="U47" i="1"/>
  <c r="BZ47" i="1" s="1"/>
  <c r="CL38" i="1"/>
  <c r="AH38" i="1" s="1"/>
  <c r="CM38" i="1" s="1"/>
  <c r="DZ45" i="1"/>
  <c r="IR40" i="1"/>
  <c r="IP42" i="1"/>
  <c r="Z43" i="1" s="1"/>
  <c r="EK38" i="1"/>
  <c r="EC43" i="1"/>
  <c r="IO43" i="1"/>
  <c r="EF40" i="1"/>
  <c r="IM44" i="1"/>
  <c r="W45" i="1" s="1"/>
  <c r="CB45" i="1" s="1"/>
  <c r="T48" i="1"/>
  <c r="BY48" i="1" s="1"/>
  <c r="AD39" i="1"/>
  <c r="CI39" i="1" s="1"/>
  <c r="AM35" i="1"/>
  <c r="CR35" i="1" s="1"/>
  <c r="AC40" i="1"/>
  <c r="CH40" i="1" s="1"/>
  <c r="AI37" i="1"/>
  <c r="CN37" i="1" s="1"/>
  <c r="CT34" i="1"/>
  <c r="JE34" i="1"/>
  <c r="ES34" i="1"/>
  <c r="CF41" i="1"/>
  <c r="EE41" i="1"/>
  <c r="IQ41" i="1"/>
  <c r="EA44" i="1"/>
  <c r="S49" i="1"/>
  <c r="ER34" i="1"/>
  <c r="JD34" i="1"/>
  <c r="IN44" i="1"/>
  <c r="AK36" i="1"/>
  <c r="JA36" i="1" s="1"/>
  <c r="IL45" i="1"/>
  <c r="DY47" i="1" l="1"/>
  <c r="EB44" i="1"/>
  <c r="Y44" i="1"/>
  <c r="CD44" i="1" s="1"/>
  <c r="IS40" i="1"/>
  <c r="IK47" i="1"/>
  <c r="U48" i="1" s="1"/>
  <c r="IK48" i="1" s="1"/>
  <c r="IP43" i="1"/>
  <c r="Z44" i="1" s="1"/>
  <c r="CE44" i="1" s="1"/>
  <c r="ED43" i="1"/>
  <c r="CE43" i="1"/>
  <c r="DX48" i="1"/>
  <c r="EG40" i="1"/>
  <c r="IJ48" i="1"/>
  <c r="BX49" i="1"/>
  <c r="II49" i="1"/>
  <c r="II50" i="1" s="1"/>
  <c r="AJ37" i="1"/>
  <c r="EM37" i="1"/>
  <c r="IY37" i="1"/>
  <c r="AP34" i="1"/>
  <c r="CU34" i="1" s="1"/>
  <c r="AB41" i="1"/>
  <c r="IR41" i="1" s="1"/>
  <c r="X45" i="1"/>
  <c r="EB45" i="1" s="1"/>
  <c r="AE39" i="1"/>
  <c r="CJ39" i="1" s="1"/>
  <c r="EQ35" i="1"/>
  <c r="DW49" i="1"/>
  <c r="DW50" i="1" s="1"/>
  <c r="AN35" i="1"/>
  <c r="JD35" i="1" s="1"/>
  <c r="V46" i="1"/>
  <c r="IL46" i="1" s="1"/>
  <c r="EA45" i="1"/>
  <c r="EH39" i="1"/>
  <c r="IT39" i="1"/>
  <c r="IO44" i="1"/>
  <c r="EL38" i="1"/>
  <c r="AA42" i="1"/>
  <c r="CF42" i="1" s="1"/>
  <c r="CP36" i="1"/>
  <c r="AL36" i="1" s="1"/>
  <c r="EO36" i="1"/>
  <c r="IX38" i="1"/>
  <c r="JC35" i="1"/>
  <c r="IM45" i="1"/>
  <c r="EC44" i="1"/>
  <c r="CC45" i="1" l="1"/>
  <c r="CS35" i="1"/>
  <c r="AO35" i="1" s="1"/>
  <c r="CT35" i="1" s="1"/>
  <c r="AB42" i="1"/>
  <c r="CG42" i="1" s="1"/>
  <c r="IN45" i="1"/>
  <c r="IP44" i="1"/>
  <c r="T49" i="1"/>
  <c r="BY49" i="1" s="1"/>
  <c r="U49" i="1" s="1"/>
  <c r="IK49" i="1" s="1"/>
  <c r="IK50" i="1" s="1"/>
  <c r="DY48" i="1"/>
  <c r="BZ48" i="1"/>
  <c r="ER35" i="1"/>
  <c r="ED44" i="1"/>
  <c r="V47" i="1"/>
  <c r="CA47" i="1" s="1"/>
  <c r="CG41" i="1"/>
  <c r="AC41" i="1" s="1"/>
  <c r="AF39" i="1"/>
  <c r="CK39" i="1" s="1"/>
  <c r="AQ34" i="1"/>
  <c r="CV34" i="1" s="1"/>
  <c r="EE42" i="1"/>
  <c r="AD40" i="1"/>
  <c r="CI40" i="1" s="1"/>
  <c r="CA46" i="1"/>
  <c r="DZ46" i="1"/>
  <c r="EF41" i="1"/>
  <c r="CQ36" i="1"/>
  <c r="AM36" i="1" s="1"/>
  <c r="CR36" i="1" s="1"/>
  <c r="JB36" i="1"/>
  <c r="EP36" i="1"/>
  <c r="EI39" i="1"/>
  <c r="IU39" i="1"/>
  <c r="JF34" i="1"/>
  <c r="ET34" i="1"/>
  <c r="EN37" i="1"/>
  <c r="IZ37" i="1"/>
  <c r="Y45" i="1"/>
  <c r="CD45" i="1" s="1"/>
  <c r="IQ42" i="1"/>
  <c r="AI38" i="1"/>
  <c r="IY38" i="1" s="1"/>
  <c r="CO37" i="1"/>
  <c r="EF42" i="1" l="1"/>
  <c r="Z45" i="1"/>
  <c r="CE45" i="1" s="1"/>
  <c r="DX49" i="1"/>
  <c r="DX50" i="1" s="1"/>
  <c r="DZ47" i="1"/>
  <c r="IR42" i="1"/>
  <c r="IT40" i="1"/>
  <c r="AP35" i="1"/>
  <c r="CU35" i="1" s="1"/>
  <c r="IJ49" i="1"/>
  <c r="IJ50" i="1" s="1"/>
  <c r="ED45" i="1"/>
  <c r="IP45" i="1"/>
  <c r="EC45" i="1"/>
  <c r="DY49" i="1"/>
  <c r="DY50" i="1" s="1"/>
  <c r="AN36" i="1"/>
  <c r="CS36" i="1" s="1"/>
  <c r="JC36" i="1"/>
  <c r="EU34" i="1"/>
  <c r="JG34" i="1"/>
  <c r="AR34" i="1"/>
  <c r="AG39" i="1"/>
  <c r="CL39" i="1" s="1"/>
  <c r="AK37" i="1"/>
  <c r="CP37" i="1" s="1"/>
  <c r="EM38" i="1"/>
  <c r="CN38" i="1"/>
  <c r="IO45" i="1"/>
  <c r="AE40" i="1"/>
  <c r="CJ40" i="1" s="1"/>
  <c r="EJ39" i="1"/>
  <c r="IV39" i="1"/>
  <c r="W46" i="1"/>
  <c r="CB46" i="1" s="1"/>
  <c r="EQ36" i="1"/>
  <c r="AA43" i="1"/>
  <c r="CF43" i="1" s="1"/>
  <c r="AB43" i="1" s="1"/>
  <c r="CG43" i="1" s="1"/>
  <c r="BZ49" i="1"/>
  <c r="EH40" i="1"/>
  <c r="JE35" i="1"/>
  <c r="ES35" i="1"/>
  <c r="CH41" i="1"/>
  <c r="EG41" i="1"/>
  <c r="IS41" i="1"/>
  <c r="IL47" i="1"/>
  <c r="AQ35" i="1" l="1"/>
  <c r="CV35" i="1" s="1"/>
  <c r="JF35" i="1"/>
  <c r="ET35" i="1"/>
  <c r="IU40" i="1"/>
  <c r="EE43" i="1"/>
  <c r="EI40" i="1"/>
  <c r="X46" i="1"/>
  <c r="AH39" i="1"/>
  <c r="CM39" i="1" s="1"/>
  <c r="AI39" i="1" s="1"/>
  <c r="AO36" i="1"/>
  <c r="ES36" i="1" s="1"/>
  <c r="AJ38" i="1"/>
  <c r="CO38" i="1" s="1"/>
  <c r="JG35" i="1"/>
  <c r="JH34" i="1"/>
  <c r="AR35" i="1" s="1"/>
  <c r="CW35" i="1" s="1"/>
  <c r="EV34" i="1"/>
  <c r="V48" i="1"/>
  <c r="EF43" i="1"/>
  <c r="EU35" i="1"/>
  <c r="AD41" i="1"/>
  <c r="CI41" i="1" s="1"/>
  <c r="AE41" i="1" s="1"/>
  <c r="CJ41" i="1" s="1"/>
  <c r="IW39" i="1"/>
  <c r="EK39" i="1"/>
  <c r="EA46" i="1"/>
  <c r="IM46" i="1"/>
  <c r="AF40" i="1"/>
  <c r="CK40" i="1" s="1"/>
  <c r="AL37" i="1"/>
  <c r="CQ37" i="1" s="1"/>
  <c r="IR43" i="1"/>
  <c r="ER36" i="1"/>
  <c r="JD36" i="1"/>
  <c r="AC42" i="1"/>
  <c r="CH42" i="1" s="1"/>
  <c r="IQ43" i="1"/>
  <c r="JA37" i="1"/>
  <c r="EO37" i="1"/>
  <c r="CW34" i="1"/>
  <c r="EG42" i="1" l="1"/>
  <c r="EJ40" i="1"/>
  <c r="AK38" i="1"/>
  <c r="CP38" i="1" s="1"/>
  <c r="EV35" i="1"/>
  <c r="CT36" i="1"/>
  <c r="AP36" i="1" s="1"/>
  <c r="ET36" i="1" s="1"/>
  <c r="EO38" i="1"/>
  <c r="AA44" i="1"/>
  <c r="IQ44" i="1" s="1"/>
  <c r="AG40" i="1"/>
  <c r="CL40" i="1" s="1"/>
  <c r="JH35" i="1"/>
  <c r="IU41" i="1"/>
  <c r="CN39" i="1"/>
  <c r="IY39" i="1"/>
  <c r="AS34" i="1"/>
  <c r="CX34" i="1" s="1"/>
  <c r="AT34" i="1" s="1"/>
  <c r="IS42" i="1"/>
  <c r="AC43" i="1" s="1"/>
  <c r="EG43" i="1" s="1"/>
  <c r="AM37" i="1"/>
  <c r="CR37" i="1" s="1"/>
  <c r="EH41" i="1"/>
  <c r="IT41" i="1"/>
  <c r="CA48" i="1"/>
  <c r="DZ48" i="1"/>
  <c r="EN38" i="1"/>
  <c r="IZ38" i="1"/>
  <c r="IX39" i="1"/>
  <c r="EL39" i="1"/>
  <c r="EI41" i="1"/>
  <c r="EP37" i="1"/>
  <c r="JB37" i="1"/>
  <c r="IL48" i="1"/>
  <c r="EM39" i="1"/>
  <c r="EB46" i="1"/>
  <c r="IN46" i="1"/>
  <c r="W47" i="1"/>
  <c r="CB47" i="1" s="1"/>
  <c r="JE36" i="1"/>
  <c r="IV40" i="1"/>
  <c r="AF41" i="1" s="1"/>
  <c r="CC46" i="1"/>
  <c r="CU36" i="1" l="1"/>
  <c r="AQ36" i="1" s="1"/>
  <c r="CV36" i="1" s="1"/>
  <c r="JA38" i="1"/>
  <c r="EU36" i="1"/>
  <c r="EK40" i="1"/>
  <c r="IM47" i="1"/>
  <c r="W48" i="1" s="1"/>
  <c r="CB48" i="1" s="1"/>
  <c r="JG36" i="1"/>
  <c r="JF36" i="1"/>
  <c r="CK41" i="1"/>
  <c r="EJ41" i="1"/>
  <c r="X47" i="1"/>
  <c r="CC47" i="1" s="1"/>
  <c r="EW34" i="1"/>
  <c r="JI34" i="1"/>
  <c r="CF44" i="1"/>
  <c r="AB44" i="1" s="1"/>
  <c r="EE44" i="1"/>
  <c r="IV41" i="1"/>
  <c r="AL38" i="1"/>
  <c r="CQ38" i="1" s="1"/>
  <c r="IW40" i="1"/>
  <c r="AA45" i="1"/>
  <c r="CF45" i="1" s="1"/>
  <c r="AN37" i="1"/>
  <c r="CS37" i="1" s="1"/>
  <c r="AD42" i="1"/>
  <c r="CI42" i="1" s="1"/>
  <c r="AE42" i="1" s="1"/>
  <c r="CJ42" i="1" s="1"/>
  <c r="AH40" i="1"/>
  <c r="CM40" i="1" s="1"/>
  <c r="CY34" i="1"/>
  <c r="AU34" i="1" s="1"/>
  <c r="JJ34" i="1"/>
  <c r="EX34" i="1"/>
  <c r="V49" i="1"/>
  <c r="CA49" i="1" s="1"/>
  <c r="JC37" i="1"/>
  <c r="EQ37" i="1"/>
  <c r="EA47" i="1"/>
  <c r="AR36" i="1"/>
  <c r="Y46" i="1"/>
  <c r="CD46" i="1" s="1"/>
  <c r="IS43" i="1"/>
  <c r="CH43" i="1"/>
  <c r="AJ39" i="1"/>
  <c r="CO39" i="1" s="1"/>
  <c r="AK39" i="1" s="1"/>
  <c r="EB47" i="1" l="1"/>
  <c r="IQ45" i="1"/>
  <c r="EE45" i="1"/>
  <c r="IM48" i="1"/>
  <c r="IU42" i="1"/>
  <c r="W49" i="1"/>
  <c r="CB49" i="1" s="1"/>
  <c r="IX40" i="1"/>
  <c r="EP38" i="1"/>
  <c r="IN47" i="1"/>
  <c r="X48" i="1" s="1"/>
  <c r="EA48" i="1"/>
  <c r="IZ39" i="1"/>
  <c r="EI42" i="1"/>
  <c r="AO37" i="1"/>
  <c r="IL49" i="1"/>
  <c r="IL50" i="1" s="1"/>
  <c r="JD37" i="1"/>
  <c r="ER37" i="1"/>
  <c r="CG44" i="1"/>
  <c r="EF44" i="1"/>
  <c r="IR44" i="1"/>
  <c r="CW36" i="1"/>
  <c r="EV36" i="1"/>
  <c r="CP39" i="1"/>
  <c r="EO39" i="1"/>
  <c r="Z46" i="1"/>
  <c r="CE46" i="1" s="1"/>
  <c r="AA46" i="1" s="1"/>
  <c r="CF46" i="1" s="1"/>
  <c r="EN39" i="1"/>
  <c r="JH36" i="1"/>
  <c r="EC46" i="1"/>
  <c r="IO46" i="1"/>
  <c r="Y47" i="1" s="1"/>
  <c r="EQ38" i="1"/>
  <c r="AI40" i="1"/>
  <c r="AS35" i="1"/>
  <c r="CX35" i="1" s="1"/>
  <c r="AT35" i="1" s="1"/>
  <c r="CY35" i="1" s="1"/>
  <c r="JB38" i="1"/>
  <c r="CZ34" i="1"/>
  <c r="EY34" i="1"/>
  <c r="JK34" i="1"/>
  <c r="AF42" i="1"/>
  <c r="IV42" i="1" s="1"/>
  <c r="JA39" i="1"/>
  <c r="AM38" i="1"/>
  <c r="CR38" i="1" s="1"/>
  <c r="DZ49" i="1"/>
  <c r="DZ50" i="1" s="1"/>
  <c r="EL40" i="1"/>
  <c r="AB45" i="1"/>
  <c r="CG45" i="1" s="1"/>
  <c r="EH42" i="1"/>
  <c r="IT42" i="1"/>
  <c r="AG41" i="1"/>
  <c r="IW41" i="1" s="1"/>
  <c r="CK42" i="1" l="1"/>
  <c r="EA49" i="1"/>
  <c r="EA50" i="1" s="1"/>
  <c r="IM49" i="1"/>
  <c r="IM50" i="1" s="1"/>
  <c r="IN48" i="1"/>
  <c r="X49" i="1" s="1"/>
  <c r="CC49" i="1" s="1"/>
  <c r="EB48" i="1"/>
  <c r="CC48" i="1"/>
  <c r="EC47" i="1"/>
  <c r="CD47" i="1"/>
  <c r="EF45" i="1"/>
  <c r="EJ42" i="1"/>
  <c r="AN38" i="1"/>
  <c r="CS38" i="1" s="1"/>
  <c r="AU35" i="1"/>
  <c r="CZ35" i="1" s="1"/>
  <c r="IQ46" i="1"/>
  <c r="AV34" i="1"/>
  <c r="DA34" i="1" s="1"/>
  <c r="IO47" i="1"/>
  <c r="JI35" i="1"/>
  <c r="ES37" i="1"/>
  <c r="JE37" i="1"/>
  <c r="AL39" i="1"/>
  <c r="AG42" i="1"/>
  <c r="CL42" i="1" s="1"/>
  <c r="JJ35" i="1"/>
  <c r="EW35" i="1"/>
  <c r="EX35" i="1"/>
  <c r="EM40" i="1"/>
  <c r="IY40" i="1"/>
  <c r="AD43" i="1"/>
  <c r="CI43" i="1" s="1"/>
  <c r="ED46" i="1"/>
  <c r="IP46" i="1"/>
  <c r="CT37" i="1"/>
  <c r="AP37" i="1" s="1"/>
  <c r="AC44" i="1"/>
  <c r="CH44" i="1" s="1"/>
  <c r="CL41" i="1"/>
  <c r="AH41" i="1" s="1"/>
  <c r="EK41" i="1"/>
  <c r="JC38" i="1"/>
  <c r="CN40" i="1"/>
  <c r="AJ40" i="1" s="1"/>
  <c r="EE46" i="1"/>
  <c r="IR45" i="1"/>
  <c r="AB46" i="1" s="1"/>
  <c r="CG46" i="1" s="1"/>
  <c r="IW42" i="1" l="1"/>
  <c r="EY35" i="1"/>
  <c r="EB49" i="1"/>
  <c r="EB50" i="1" s="1"/>
  <c r="JD38" i="1"/>
  <c r="EK42" i="1"/>
  <c r="EF46" i="1"/>
  <c r="ER38" i="1"/>
  <c r="JK35" i="1"/>
  <c r="Z47" i="1"/>
  <c r="ED47" i="1" s="1"/>
  <c r="AW34" i="1"/>
  <c r="DB34" i="1" s="1"/>
  <c r="JB39" i="1"/>
  <c r="EP39" i="1"/>
  <c r="CO40" i="1"/>
  <c r="AK40" i="1" s="1"/>
  <c r="IZ40" i="1"/>
  <c r="CM41" i="1"/>
  <c r="IX41" i="1"/>
  <c r="AH42" i="1" s="1"/>
  <c r="CM42" i="1" s="1"/>
  <c r="EN40" i="1"/>
  <c r="CU37" i="1"/>
  <c r="JF37" i="1"/>
  <c r="ET37" i="1"/>
  <c r="JL34" i="1"/>
  <c r="EZ34" i="1"/>
  <c r="EH43" i="1"/>
  <c r="AS36" i="1"/>
  <c r="CX36" i="1" s="1"/>
  <c r="IT43" i="1"/>
  <c r="AD44" i="1" s="1"/>
  <c r="IT44" i="1" s="1"/>
  <c r="AE43" i="1"/>
  <c r="IR46" i="1"/>
  <c r="AO38" i="1"/>
  <c r="CT38" i="1" s="1"/>
  <c r="EG44" i="1"/>
  <c r="IS44" i="1"/>
  <c r="EL41" i="1"/>
  <c r="CQ39" i="1"/>
  <c r="Y48" i="1"/>
  <c r="IO48" i="1" s="1"/>
  <c r="Y49" i="1" s="1"/>
  <c r="CD49" i="1" s="1"/>
  <c r="IN49" i="1"/>
  <c r="IN50" i="1" s="1"/>
  <c r="ES38" i="1" l="1"/>
  <c r="IP47" i="1"/>
  <c r="CE47" i="1"/>
  <c r="EW36" i="1"/>
  <c r="AX34" i="1"/>
  <c r="AC45" i="1"/>
  <c r="CH45" i="1" s="1"/>
  <c r="AD45" i="1" s="1"/>
  <c r="CI45" i="1" s="1"/>
  <c r="AI41" i="1"/>
  <c r="CN41" i="1" s="1"/>
  <c r="EI43" i="1"/>
  <c r="IU43" i="1"/>
  <c r="EL42" i="1"/>
  <c r="AT36" i="1"/>
  <c r="CD48" i="1"/>
  <c r="Z48" i="1" s="1"/>
  <c r="EC48" i="1"/>
  <c r="EC49" i="1" s="1"/>
  <c r="EC50" i="1" s="1"/>
  <c r="AP38" i="1"/>
  <c r="JF38" i="1" s="1"/>
  <c r="EH44" i="1"/>
  <c r="JI36" i="1"/>
  <c r="CP40" i="1"/>
  <c r="AL40" i="1" s="1"/>
  <c r="CQ40" i="1" s="1"/>
  <c r="JA40" i="1"/>
  <c r="EO40" i="1"/>
  <c r="FA34" i="1"/>
  <c r="JM34" i="1"/>
  <c r="IX42" i="1"/>
  <c r="AA47" i="1"/>
  <c r="CF47" i="1" s="1"/>
  <c r="AB47" i="1" s="1"/>
  <c r="AQ37" i="1"/>
  <c r="CV37" i="1" s="1"/>
  <c r="AR37" i="1" s="1"/>
  <c r="JE38" i="1"/>
  <c r="IO49" i="1"/>
  <c r="IO50" i="1" s="1"/>
  <c r="AM39" i="1"/>
  <c r="CR39" i="1" s="1"/>
  <c r="AN39" i="1" s="1"/>
  <c r="CJ43" i="1"/>
  <c r="AF43" i="1" s="1"/>
  <c r="CI44" i="1"/>
  <c r="AV35" i="1"/>
  <c r="JL35" i="1" s="1"/>
  <c r="EP40" i="1" l="1"/>
  <c r="CU38" i="1"/>
  <c r="CG47" i="1"/>
  <c r="EF47" i="1"/>
  <c r="IQ47" i="1"/>
  <c r="EE47" i="1"/>
  <c r="ET38" i="1"/>
  <c r="IT45" i="1"/>
  <c r="EX36" i="1"/>
  <c r="JJ36" i="1"/>
  <c r="AJ41" i="1"/>
  <c r="CO41" i="1" s="1"/>
  <c r="AK41" i="1" s="1"/>
  <c r="CP41" i="1" s="1"/>
  <c r="FB34" i="1"/>
  <c r="JN34" i="1"/>
  <c r="CS39" i="1"/>
  <c r="ER39" i="1"/>
  <c r="JD39" i="1"/>
  <c r="CW37" i="1"/>
  <c r="EV37" i="1"/>
  <c r="JH37" i="1"/>
  <c r="CE48" i="1"/>
  <c r="ED48" i="1"/>
  <c r="CY36" i="1"/>
  <c r="EM41" i="1"/>
  <c r="IY41" i="1"/>
  <c r="DC34" i="1"/>
  <c r="AE44" i="1"/>
  <c r="EI44" i="1" s="1"/>
  <c r="JB40" i="1"/>
  <c r="EQ39" i="1"/>
  <c r="JC39" i="1"/>
  <c r="JG37" i="1"/>
  <c r="AQ38" i="1" s="1"/>
  <c r="EU37" i="1"/>
  <c r="IP48" i="1"/>
  <c r="EG45" i="1"/>
  <c r="CK43" i="1"/>
  <c r="IV43" i="1"/>
  <c r="EJ43" i="1"/>
  <c r="EZ35" i="1"/>
  <c r="DA35" i="1"/>
  <c r="IR47" i="1"/>
  <c r="EH45" i="1"/>
  <c r="IS45" i="1"/>
  <c r="EU38" i="1" l="1"/>
  <c r="IU44" i="1"/>
  <c r="AE45" i="1" s="1"/>
  <c r="CJ45" i="1" s="1"/>
  <c r="EO41" i="1"/>
  <c r="Z49" i="1"/>
  <c r="CE49" i="1" s="1"/>
  <c r="CJ44" i="1"/>
  <c r="AF44" i="1" s="1"/>
  <c r="CK44" i="1" s="1"/>
  <c r="AU36" i="1"/>
  <c r="CZ36" i="1" s="1"/>
  <c r="AV36" i="1" s="1"/>
  <c r="EZ36" i="1" s="1"/>
  <c r="AC46" i="1"/>
  <c r="CH46" i="1" s="1"/>
  <c r="AI42" i="1"/>
  <c r="CN42" i="1" s="1"/>
  <c r="AG43" i="1"/>
  <c r="CL43" i="1"/>
  <c r="JG38" i="1"/>
  <c r="CV38" i="1"/>
  <c r="AS37" i="1"/>
  <c r="IU45" i="1"/>
  <c r="AA48" i="1"/>
  <c r="IQ48" i="1" s="1"/>
  <c r="AL41" i="1"/>
  <c r="EP41" i="1" s="1"/>
  <c r="AM40" i="1"/>
  <c r="JC40" i="1" s="1"/>
  <c r="AO39" i="1"/>
  <c r="CT39" i="1" s="1"/>
  <c r="AW35" i="1"/>
  <c r="DB35" i="1"/>
  <c r="AX35" i="1" s="1"/>
  <c r="DC35" i="1" s="1"/>
  <c r="AY34" i="1"/>
  <c r="DD34" i="1" s="1"/>
  <c r="IZ41" i="1"/>
  <c r="EN41" i="1"/>
  <c r="JA41" i="1"/>
  <c r="EE48" i="1" l="1"/>
  <c r="CQ41" i="1"/>
  <c r="AM41" i="1" s="1"/>
  <c r="ED49" i="1"/>
  <c r="ED50" i="1" s="1"/>
  <c r="EJ44" i="1"/>
  <c r="JN35" i="1"/>
  <c r="EI45" i="1"/>
  <c r="EG46" i="1"/>
  <c r="EM42" i="1"/>
  <c r="AZ34" i="1"/>
  <c r="DE34" i="1" s="1"/>
  <c r="EW37" i="1"/>
  <c r="JI37" i="1"/>
  <c r="AJ42" i="1"/>
  <c r="IZ42" i="1" s="1"/>
  <c r="IY42" i="1"/>
  <c r="JK36" i="1"/>
  <c r="EY36" i="1"/>
  <c r="IP49" i="1"/>
  <c r="IP50" i="1" s="1"/>
  <c r="AP39" i="1"/>
  <c r="CU39" i="1" s="1"/>
  <c r="ES39" i="1"/>
  <c r="JE39" i="1"/>
  <c r="JB41" i="1"/>
  <c r="AR38" i="1"/>
  <c r="CW38" i="1" s="1"/>
  <c r="DA36" i="1"/>
  <c r="JL36" i="1"/>
  <c r="FA35" i="1"/>
  <c r="JM35" i="1"/>
  <c r="CF48" i="1"/>
  <c r="AB48" i="1" s="1"/>
  <c r="FB35" i="1"/>
  <c r="AH43" i="1"/>
  <c r="AD46" i="1"/>
  <c r="JO34" i="1"/>
  <c r="FC34" i="1"/>
  <c r="AA49" i="1"/>
  <c r="CF49" i="1" s="1"/>
  <c r="EQ40" i="1"/>
  <c r="CR40" i="1"/>
  <c r="CX37" i="1"/>
  <c r="IW43" i="1"/>
  <c r="EK43" i="1"/>
  <c r="IS46" i="1"/>
  <c r="IV44" i="1"/>
  <c r="CR41" i="1" l="1"/>
  <c r="JC41" i="1"/>
  <c r="EQ41" i="1"/>
  <c r="EN42" i="1"/>
  <c r="AQ39" i="1"/>
  <c r="CV39" i="1" s="1"/>
  <c r="CG48" i="1"/>
  <c r="IR48" i="1"/>
  <c r="EF48" i="1"/>
  <c r="EH46" i="1"/>
  <c r="IT46" i="1"/>
  <c r="AN40" i="1"/>
  <c r="CS40" i="1" s="1"/>
  <c r="AO40" i="1" s="1"/>
  <c r="CT40" i="1" s="1"/>
  <c r="CI46" i="1"/>
  <c r="CO42" i="1"/>
  <c r="AK42" i="1" s="1"/>
  <c r="BA34" i="1"/>
  <c r="AT37" i="1"/>
  <c r="CY37" i="1" s="1"/>
  <c r="EV38" i="1"/>
  <c r="JH38" i="1"/>
  <c r="AF45" i="1"/>
  <c r="IV45" i="1" s="1"/>
  <c r="IX43" i="1"/>
  <c r="EL43" i="1"/>
  <c r="FD34" i="1"/>
  <c r="JP34" i="1"/>
  <c r="AC47" i="1"/>
  <c r="IS47" i="1" s="1"/>
  <c r="CM43" i="1"/>
  <c r="EE49" i="1"/>
  <c r="EE50" i="1" s="1"/>
  <c r="AG44" i="1"/>
  <c r="CL44" i="1" s="1"/>
  <c r="AS38" i="1"/>
  <c r="JI38" i="1" s="1"/>
  <c r="AB49" i="1"/>
  <c r="CG49" i="1" s="1"/>
  <c r="AW36" i="1"/>
  <c r="FA36" i="1" s="1"/>
  <c r="JF39" i="1"/>
  <c r="ET39" i="1"/>
  <c r="AY35" i="1"/>
  <c r="DD35" i="1" s="1"/>
  <c r="IQ49" i="1"/>
  <c r="IQ50" i="1" s="1"/>
  <c r="DB36" i="1" l="1"/>
  <c r="AZ35" i="1"/>
  <c r="DE35" i="1" s="1"/>
  <c r="EK44" i="1"/>
  <c r="CX38" i="1"/>
  <c r="IW44" i="1"/>
  <c r="AU37" i="1"/>
  <c r="CZ37" i="1" s="1"/>
  <c r="AR39" i="1"/>
  <c r="CW39" i="1" s="1"/>
  <c r="CP42" i="1"/>
  <c r="AL42" i="1" s="1"/>
  <c r="EO42" i="1"/>
  <c r="JA42" i="1"/>
  <c r="AP40" i="1"/>
  <c r="CU40" i="1" s="1"/>
  <c r="IR49" i="1"/>
  <c r="IR50" i="1" s="1"/>
  <c r="JO35" i="1"/>
  <c r="AH44" i="1"/>
  <c r="EL44" i="1" s="1"/>
  <c r="JP35" i="1"/>
  <c r="ER40" i="1"/>
  <c r="JD40" i="1"/>
  <c r="AC48" i="1"/>
  <c r="IS48" i="1" s="1"/>
  <c r="EF49" i="1"/>
  <c r="EF50" i="1" s="1"/>
  <c r="CH47" i="1"/>
  <c r="AD47" i="1" s="1"/>
  <c r="CI47" i="1" s="1"/>
  <c r="EG47" i="1"/>
  <c r="AX36" i="1"/>
  <c r="DC36" i="1" s="1"/>
  <c r="EW38" i="1"/>
  <c r="ES40" i="1"/>
  <c r="AI43" i="1"/>
  <c r="CN43" i="1" s="1"/>
  <c r="JM36" i="1"/>
  <c r="JE40" i="1"/>
  <c r="JJ37" i="1"/>
  <c r="EX37" i="1"/>
  <c r="JQ34" i="1"/>
  <c r="FE34" i="1"/>
  <c r="FC35" i="1"/>
  <c r="CK45" i="1"/>
  <c r="EJ45" i="1"/>
  <c r="DF34" i="1"/>
  <c r="AE46" i="1"/>
  <c r="CJ46" i="1" s="1"/>
  <c r="AF46" i="1" s="1"/>
  <c r="CK46" i="1" s="1"/>
  <c r="EU39" i="1"/>
  <c r="JG39" i="1"/>
  <c r="FD35" i="1" l="1"/>
  <c r="AT38" i="1"/>
  <c r="CY38" i="1" s="1"/>
  <c r="AG45" i="1"/>
  <c r="CL45" i="1" s="1"/>
  <c r="CH48" i="1"/>
  <c r="IW45" i="1"/>
  <c r="AG46" i="1" s="1"/>
  <c r="CM44" i="1"/>
  <c r="AI44" i="1" s="1"/>
  <c r="IT47" i="1"/>
  <c r="EG48" i="1"/>
  <c r="AC49" i="1"/>
  <c r="CH49" i="1" s="1"/>
  <c r="AS39" i="1"/>
  <c r="CX39" i="1" s="1"/>
  <c r="AV37" i="1"/>
  <c r="DA37" i="1" s="1"/>
  <c r="JJ38" i="1"/>
  <c r="IY43" i="1"/>
  <c r="EM43" i="1"/>
  <c r="JN36" i="1"/>
  <c r="FB36" i="1"/>
  <c r="IX44" i="1"/>
  <c r="EI46" i="1"/>
  <c r="IU46" i="1"/>
  <c r="AE47" i="1" s="1"/>
  <c r="BB34" i="1"/>
  <c r="DG34" i="1" s="1"/>
  <c r="AN41" i="1"/>
  <c r="CS41" i="1" s="1"/>
  <c r="JF40" i="1"/>
  <c r="AY36" i="1"/>
  <c r="DD36" i="1" s="1"/>
  <c r="AZ36" i="1" s="1"/>
  <c r="EJ46" i="1"/>
  <c r="ET40" i="1"/>
  <c r="BA35" i="1"/>
  <c r="DF35" i="1" s="1"/>
  <c r="EY37" i="1"/>
  <c r="JK37" i="1"/>
  <c r="AJ43" i="1"/>
  <c r="CO43" i="1" s="1"/>
  <c r="JH39" i="1"/>
  <c r="AQ40" i="1"/>
  <c r="CV40" i="1" s="1"/>
  <c r="EH47" i="1"/>
  <c r="IV46" i="1"/>
  <c r="EV39" i="1"/>
  <c r="CQ42" i="1"/>
  <c r="AM42" i="1" s="1"/>
  <c r="EP42" i="1"/>
  <c r="JB42" i="1"/>
  <c r="AD48" i="1" l="1"/>
  <c r="IT48" i="1" s="1"/>
  <c r="EK45" i="1"/>
  <c r="AT39" i="1"/>
  <c r="CY39" i="1" s="1"/>
  <c r="IW46" i="1"/>
  <c r="CL46" i="1"/>
  <c r="EM44" i="1"/>
  <c r="CN44" i="1"/>
  <c r="EI47" i="1"/>
  <c r="EX38" i="1"/>
  <c r="ER41" i="1"/>
  <c r="EK46" i="1"/>
  <c r="CI48" i="1"/>
  <c r="DE36" i="1"/>
  <c r="JP36" i="1"/>
  <c r="FC36" i="1"/>
  <c r="JO36" i="1"/>
  <c r="BC34" i="1"/>
  <c r="DH34" i="1" s="1"/>
  <c r="AW37" i="1"/>
  <c r="DB37" i="1" s="1"/>
  <c r="AX37" i="1" s="1"/>
  <c r="DC37" i="1" s="1"/>
  <c r="AR40" i="1"/>
  <c r="CW40" i="1" s="1"/>
  <c r="EU40" i="1"/>
  <c r="AK43" i="1"/>
  <c r="CP43" i="1" s="1"/>
  <c r="FE35" i="1"/>
  <c r="AH45" i="1"/>
  <c r="IX45" i="1" s="1"/>
  <c r="AH46" i="1" s="1"/>
  <c r="CM46" i="1" s="1"/>
  <c r="IS49" i="1"/>
  <c r="IS50" i="1" s="1"/>
  <c r="EN43" i="1"/>
  <c r="IZ43" i="1"/>
  <c r="AO41" i="1"/>
  <c r="CT41" i="1" s="1"/>
  <c r="CR42" i="1"/>
  <c r="EQ42" i="1"/>
  <c r="JC42" i="1"/>
  <c r="JQ35" i="1"/>
  <c r="EG49" i="1"/>
  <c r="EG50" i="1" s="1"/>
  <c r="EH48" i="1"/>
  <c r="JD41" i="1"/>
  <c r="FF34" i="1"/>
  <c r="JR34" i="1"/>
  <c r="BB35" i="1" s="1"/>
  <c r="DG35" i="1" s="1"/>
  <c r="EZ37" i="1"/>
  <c r="JL37" i="1"/>
  <c r="AD49" i="1"/>
  <c r="CI49" i="1" s="1"/>
  <c r="JG40" i="1"/>
  <c r="FD36" i="1"/>
  <c r="CJ47" i="1"/>
  <c r="AF47" i="1" s="1"/>
  <c r="CK47" i="1" s="1"/>
  <c r="AG47" i="1" s="1"/>
  <c r="CL47" i="1" s="1"/>
  <c r="IU47" i="1"/>
  <c r="IY44" i="1"/>
  <c r="EW39" i="1"/>
  <c r="JI39" i="1"/>
  <c r="AU38" i="1"/>
  <c r="CZ38" i="1" s="1"/>
  <c r="JJ39" i="1" l="1"/>
  <c r="EX39" i="1"/>
  <c r="EK47" i="1"/>
  <c r="BA36" i="1"/>
  <c r="DF36" i="1" s="1"/>
  <c r="AJ44" i="1"/>
  <c r="CO44" i="1" s="1"/>
  <c r="EV40" i="1"/>
  <c r="EY38" i="1"/>
  <c r="IV47" i="1"/>
  <c r="JR35" i="1"/>
  <c r="AP41" i="1"/>
  <c r="CU41" i="1" s="1"/>
  <c r="AQ41" i="1" s="1"/>
  <c r="CV41" i="1" s="1"/>
  <c r="FF35" i="1"/>
  <c r="JE41" i="1"/>
  <c r="ES41" i="1"/>
  <c r="FA37" i="1"/>
  <c r="JM37" i="1"/>
  <c r="EJ47" i="1"/>
  <c r="JH40" i="1"/>
  <c r="IT49" i="1"/>
  <c r="IT50" i="1" s="1"/>
  <c r="AY37" i="1"/>
  <c r="DD37" i="1" s="1"/>
  <c r="AZ37" i="1" s="1"/>
  <c r="FD37" i="1" s="1"/>
  <c r="FB37" i="1"/>
  <c r="AS40" i="1"/>
  <c r="CX40" i="1" s="1"/>
  <c r="AT40" i="1" s="1"/>
  <c r="BD34" i="1"/>
  <c r="DI34" i="1" s="1"/>
  <c r="BE34" i="1" s="1"/>
  <c r="AV38" i="1"/>
  <c r="JL38" i="1" s="1"/>
  <c r="JK38" i="1"/>
  <c r="AU39" i="1" s="1"/>
  <c r="EY39" i="1" s="1"/>
  <c r="AN42" i="1"/>
  <c r="JD42" i="1" s="1"/>
  <c r="IX46" i="1"/>
  <c r="AL43" i="1"/>
  <c r="JS34" i="1"/>
  <c r="BC35" i="1" s="1"/>
  <c r="DH35" i="1" s="1"/>
  <c r="FG34" i="1"/>
  <c r="AE48" i="1"/>
  <c r="IU48" i="1" s="1"/>
  <c r="EH49" i="1"/>
  <c r="EH50" i="1" s="1"/>
  <c r="JN37" i="1"/>
  <c r="CM45" i="1"/>
  <c r="AI45" i="1" s="1"/>
  <c r="IY45" i="1" s="1"/>
  <c r="AI46" i="1" s="1"/>
  <c r="EL45" i="1"/>
  <c r="EL46" i="1" s="1"/>
  <c r="EO43" i="1"/>
  <c r="JA43" i="1"/>
  <c r="IW47" i="1"/>
  <c r="EN44" i="1" l="1"/>
  <c r="BB36" i="1"/>
  <c r="DG36" i="1" s="1"/>
  <c r="FE36" i="1"/>
  <c r="JQ36" i="1"/>
  <c r="IZ44" i="1"/>
  <c r="AK44" i="1"/>
  <c r="CP44" i="1" s="1"/>
  <c r="DA38" i="1"/>
  <c r="AW38" i="1" s="1"/>
  <c r="DB38" i="1" s="1"/>
  <c r="JI40" i="1"/>
  <c r="EW40" i="1"/>
  <c r="FG35" i="1"/>
  <c r="CY40" i="1"/>
  <c r="JJ40" i="1"/>
  <c r="EX40" i="1"/>
  <c r="IY46" i="1"/>
  <c r="CN46" i="1"/>
  <c r="AE49" i="1"/>
  <c r="CJ49" i="1" s="1"/>
  <c r="DE37" i="1"/>
  <c r="JP37" i="1"/>
  <c r="AR41" i="1"/>
  <c r="EV41" i="1" s="1"/>
  <c r="AH47" i="1"/>
  <c r="CM47" i="1" s="1"/>
  <c r="JO37" i="1"/>
  <c r="FC37" i="1"/>
  <c r="ET41" i="1"/>
  <c r="JF41" i="1"/>
  <c r="CS42" i="1"/>
  <c r="AO42" i="1" s="1"/>
  <c r="CT42" i="1" s="1"/>
  <c r="ER42" i="1"/>
  <c r="DJ34" i="1"/>
  <c r="JU34" i="1"/>
  <c r="FI34" i="1"/>
  <c r="EZ38" i="1"/>
  <c r="EU41" i="1"/>
  <c r="FF36" i="1"/>
  <c r="JS35" i="1"/>
  <c r="BC36" i="1" s="1"/>
  <c r="DH36" i="1" s="1"/>
  <c r="FH34" i="1"/>
  <c r="JT34" i="1"/>
  <c r="EP43" i="1"/>
  <c r="JB43" i="1"/>
  <c r="CN45" i="1"/>
  <c r="EM45" i="1"/>
  <c r="EM46" i="1" s="1"/>
  <c r="EI48" i="1"/>
  <c r="CJ48" i="1"/>
  <c r="CQ43" i="1"/>
  <c r="JK39" i="1"/>
  <c r="CZ39" i="1"/>
  <c r="AV39" i="1" s="1"/>
  <c r="DA39" i="1" s="1"/>
  <c r="JG41" i="1"/>
  <c r="JR36" i="1"/>
  <c r="AJ45" i="1" l="1"/>
  <c r="IZ45" i="1" s="1"/>
  <c r="AJ46" i="1" s="1"/>
  <c r="CO46" i="1" s="1"/>
  <c r="JA44" i="1"/>
  <c r="EO44" i="1"/>
  <c r="EI49" i="1"/>
  <c r="EI50" i="1" s="1"/>
  <c r="CW41" i="1"/>
  <c r="AS41" i="1" s="1"/>
  <c r="CX41" i="1" s="1"/>
  <c r="AT41" i="1" s="1"/>
  <c r="CY41" i="1" s="1"/>
  <c r="FA38" i="1"/>
  <c r="JH41" i="1"/>
  <c r="AP42" i="1"/>
  <c r="CU42" i="1" s="1"/>
  <c r="AQ42" i="1" s="1"/>
  <c r="CV42" i="1" s="1"/>
  <c r="AX38" i="1"/>
  <c r="DC38" i="1" s="1"/>
  <c r="AM43" i="1"/>
  <c r="CR43" i="1" s="1"/>
  <c r="AN43" i="1" s="1"/>
  <c r="FG36" i="1"/>
  <c r="JM38" i="1"/>
  <c r="EL47" i="1"/>
  <c r="IX47" i="1"/>
  <c r="AF48" i="1"/>
  <c r="CK48" i="1" s="1"/>
  <c r="AG48" i="1" s="1"/>
  <c r="BF34" i="1"/>
  <c r="DK34" i="1" s="1"/>
  <c r="AI47" i="1"/>
  <c r="IY47" i="1" s="1"/>
  <c r="ES42" i="1"/>
  <c r="JS36" i="1"/>
  <c r="EZ39" i="1"/>
  <c r="BA37" i="1"/>
  <c r="DF37" i="1" s="1"/>
  <c r="IU49" i="1"/>
  <c r="IU50" i="1" s="1"/>
  <c r="JE42" i="1"/>
  <c r="AL44" i="1"/>
  <c r="CQ44" i="1" s="1"/>
  <c r="BD35" i="1"/>
  <c r="DI35" i="1" s="1"/>
  <c r="JL39" i="1"/>
  <c r="AU40" i="1"/>
  <c r="EN45" i="1" l="1"/>
  <c r="CO45" i="1"/>
  <c r="AK45" i="1" s="1"/>
  <c r="CP45" i="1" s="1"/>
  <c r="AR42" i="1"/>
  <c r="EV42" i="1" s="1"/>
  <c r="JF42" i="1"/>
  <c r="ET42" i="1"/>
  <c r="EU42" i="1"/>
  <c r="JJ41" i="1"/>
  <c r="JB44" i="1"/>
  <c r="AL45" i="1" s="1"/>
  <c r="CQ45" i="1" s="1"/>
  <c r="EP44" i="1"/>
  <c r="JG42" i="1"/>
  <c r="EO45" i="1"/>
  <c r="EX41" i="1"/>
  <c r="CL48" i="1"/>
  <c r="EK48" i="1"/>
  <c r="IW48" i="1"/>
  <c r="CS43" i="1"/>
  <c r="JD43" i="1"/>
  <c r="ER43" i="1"/>
  <c r="BG34" i="1"/>
  <c r="FJ34" i="1"/>
  <c r="JV34" i="1"/>
  <c r="AY38" i="1"/>
  <c r="DD38" i="1" s="1"/>
  <c r="AZ38" i="1" s="1"/>
  <c r="EM47" i="1"/>
  <c r="BB37" i="1"/>
  <c r="DG37" i="1" s="1"/>
  <c r="JN38" i="1"/>
  <c r="FB38" i="1"/>
  <c r="BE35" i="1"/>
  <c r="FE37" i="1"/>
  <c r="JQ37" i="1"/>
  <c r="FH35" i="1"/>
  <c r="IZ46" i="1"/>
  <c r="CZ40" i="1"/>
  <c r="AV40" i="1" s="1"/>
  <c r="DA40" i="1" s="1"/>
  <c r="EY40" i="1"/>
  <c r="EW41" i="1"/>
  <c r="JI41" i="1"/>
  <c r="JT35" i="1"/>
  <c r="BD36" i="1" s="1"/>
  <c r="IV48" i="1"/>
  <c r="AF49" i="1" s="1"/>
  <c r="EJ48" i="1"/>
  <c r="JK40" i="1"/>
  <c r="EN46" i="1"/>
  <c r="CN47" i="1"/>
  <c r="JC43" i="1"/>
  <c r="AM44" i="1" s="1"/>
  <c r="CR44" i="1" s="1"/>
  <c r="EQ43" i="1"/>
  <c r="AW39" i="1"/>
  <c r="JM39" i="1" s="1"/>
  <c r="JH42" i="1" l="1"/>
  <c r="CW42" i="1"/>
  <c r="EZ40" i="1"/>
  <c r="JA45" i="1"/>
  <c r="AK46" i="1" s="1"/>
  <c r="JA46" i="1" s="1"/>
  <c r="EJ49" i="1"/>
  <c r="EJ50" i="1" s="1"/>
  <c r="JL40" i="1"/>
  <c r="JB45" i="1"/>
  <c r="BC37" i="1"/>
  <c r="DH37" i="1" s="1"/>
  <c r="AN44" i="1"/>
  <c r="CS44" i="1" s="1"/>
  <c r="DE38" i="1"/>
  <c r="FD38" i="1"/>
  <c r="JP38" i="1"/>
  <c r="AO43" i="1"/>
  <c r="CT43" i="1"/>
  <c r="AP43" i="1" s="1"/>
  <c r="JT36" i="1"/>
  <c r="DI36" i="1"/>
  <c r="JO38" i="1"/>
  <c r="FC38" i="1"/>
  <c r="AU41" i="1"/>
  <c r="CZ41" i="1" s="1"/>
  <c r="AS42" i="1"/>
  <c r="CX42" i="1" s="1"/>
  <c r="AT42" i="1" s="1"/>
  <c r="FA39" i="1"/>
  <c r="DB39" i="1"/>
  <c r="AX39" i="1" s="1"/>
  <c r="DC39" i="1" s="1"/>
  <c r="FI35" i="1"/>
  <c r="JU35" i="1"/>
  <c r="FK34" i="1"/>
  <c r="JW34" i="1"/>
  <c r="JC44" i="1"/>
  <c r="FF37" i="1"/>
  <c r="JR37" i="1"/>
  <c r="AJ47" i="1"/>
  <c r="CO47" i="1" s="1"/>
  <c r="FH36" i="1"/>
  <c r="EQ44" i="1"/>
  <c r="EP45" i="1"/>
  <c r="IV49" i="1"/>
  <c r="IV50" i="1" s="1"/>
  <c r="CK49" i="1"/>
  <c r="AG49" i="1" s="1"/>
  <c r="CL49" i="1" s="1"/>
  <c r="AW40" i="1"/>
  <c r="JM40" i="1" s="1"/>
  <c r="DJ35" i="1"/>
  <c r="BF35" i="1" s="1"/>
  <c r="DL34" i="1"/>
  <c r="AH48" i="1"/>
  <c r="EO46" i="1" l="1"/>
  <c r="CP46" i="1"/>
  <c r="AL46" i="1" s="1"/>
  <c r="CQ46" i="1" s="1"/>
  <c r="JD44" i="1"/>
  <c r="DB40" i="1"/>
  <c r="ER44" i="1"/>
  <c r="DK35" i="1"/>
  <c r="BG35" i="1" s="1"/>
  <c r="DL35" i="1" s="1"/>
  <c r="FJ35" i="1"/>
  <c r="JV35" i="1"/>
  <c r="IX48" i="1"/>
  <c r="EL48" i="1"/>
  <c r="AY39" i="1"/>
  <c r="FC39" i="1" s="1"/>
  <c r="IZ47" i="1"/>
  <c r="JE43" i="1"/>
  <c r="ES43" i="1"/>
  <c r="BA38" i="1"/>
  <c r="CM48" i="1"/>
  <c r="AK47" i="1"/>
  <c r="JA47" i="1" s="1"/>
  <c r="FA40" i="1"/>
  <c r="FB39" i="1"/>
  <c r="CY42" i="1"/>
  <c r="EX42" i="1"/>
  <c r="JJ42" i="1"/>
  <c r="CU43" i="1"/>
  <c r="AQ43" i="1" s="1"/>
  <c r="JF43" i="1"/>
  <c r="ET43" i="1"/>
  <c r="BH34" i="1"/>
  <c r="DM34" i="1" s="1"/>
  <c r="AH49" i="1"/>
  <c r="CM49" i="1" s="1"/>
  <c r="EK49" i="1"/>
  <c r="EK50" i="1" s="1"/>
  <c r="JI42" i="1"/>
  <c r="AV41" i="1"/>
  <c r="DA41" i="1" s="1"/>
  <c r="JK41" i="1"/>
  <c r="EY41" i="1"/>
  <c r="JN39" i="1"/>
  <c r="BE36" i="1"/>
  <c r="FI36" i="1" s="1"/>
  <c r="EN47" i="1"/>
  <c r="BD37" i="1"/>
  <c r="DI37" i="1" s="1"/>
  <c r="AM45" i="1"/>
  <c r="CR45" i="1" s="1"/>
  <c r="IW49" i="1"/>
  <c r="IW50" i="1" s="1"/>
  <c r="EW42" i="1"/>
  <c r="FG37" i="1"/>
  <c r="JS37" i="1"/>
  <c r="EO47" i="1" l="1"/>
  <c r="JW35" i="1"/>
  <c r="CP47" i="1"/>
  <c r="DJ36" i="1"/>
  <c r="BF36" i="1" s="1"/>
  <c r="FK35" i="1"/>
  <c r="AU42" i="1"/>
  <c r="CZ42" i="1" s="1"/>
  <c r="JU36" i="1"/>
  <c r="AN45" i="1"/>
  <c r="CS45" i="1" s="1"/>
  <c r="CV43" i="1"/>
  <c r="EU43" i="1"/>
  <c r="JG43" i="1"/>
  <c r="JT37" i="1"/>
  <c r="EP46" i="1"/>
  <c r="JB46" i="1"/>
  <c r="AW41" i="1"/>
  <c r="JM41" i="1" s="1"/>
  <c r="BI34" i="1"/>
  <c r="DN34" i="1" s="1"/>
  <c r="AI48" i="1"/>
  <c r="JO39" i="1"/>
  <c r="FH37" i="1"/>
  <c r="FE38" i="1"/>
  <c r="JQ38" i="1"/>
  <c r="EQ45" i="1"/>
  <c r="EZ41" i="1"/>
  <c r="JL41" i="1"/>
  <c r="FL34" i="1"/>
  <c r="JX34" i="1"/>
  <c r="BH35" i="1" s="1"/>
  <c r="JX35" i="1" s="1"/>
  <c r="EL49" i="1"/>
  <c r="EL50" i="1" s="1"/>
  <c r="AX40" i="1"/>
  <c r="DC40" i="1" s="1"/>
  <c r="JC45" i="1"/>
  <c r="AM46" i="1" s="1"/>
  <c r="CR46" i="1" s="1"/>
  <c r="DF38" i="1"/>
  <c r="BB38" i="1" s="1"/>
  <c r="DD39" i="1"/>
  <c r="IX49" i="1"/>
  <c r="IX50" i="1" s="1"/>
  <c r="AO44" i="1"/>
  <c r="CT44" i="1" s="1"/>
  <c r="EY42" i="1" l="1"/>
  <c r="JK42" i="1"/>
  <c r="DB41" i="1"/>
  <c r="DK36" i="1"/>
  <c r="BG36" i="1" s="1"/>
  <c r="DL36" i="1" s="1"/>
  <c r="JV36" i="1"/>
  <c r="JN40" i="1"/>
  <c r="AX41" i="1" s="1"/>
  <c r="DC41" i="1" s="1"/>
  <c r="AZ39" i="1"/>
  <c r="DE39" i="1" s="1"/>
  <c r="EQ46" i="1"/>
  <c r="FM34" i="1"/>
  <c r="JY34" i="1"/>
  <c r="BJ34" i="1"/>
  <c r="DO34" i="1" s="1"/>
  <c r="DG38" i="1"/>
  <c r="JR38" i="1"/>
  <c r="FF38" i="1"/>
  <c r="AR43" i="1"/>
  <c r="CW43" i="1" s="1"/>
  <c r="ES44" i="1"/>
  <c r="JC46" i="1"/>
  <c r="FL35" i="1"/>
  <c r="IY48" i="1"/>
  <c r="EM48" i="1"/>
  <c r="FJ36" i="1"/>
  <c r="AV42" i="1"/>
  <c r="DA42" i="1" s="1"/>
  <c r="AW42" i="1" s="1"/>
  <c r="DB42" i="1" s="1"/>
  <c r="CN48" i="1"/>
  <c r="JE44" i="1"/>
  <c r="AO45" i="1" s="1"/>
  <c r="CT45" i="1" s="1"/>
  <c r="BE37" i="1"/>
  <c r="AP44" i="1"/>
  <c r="AY40" i="1"/>
  <c r="FC40" i="1" s="1"/>
  <c r="AL47" i="1"/>
  <c r="CQ47" i="1" s="1"/>
  <c r="DM35" i="1"/>
  <c r="FA41" i="1"/>
  <c r="FB40" i="1"/>
  <c r="JD45" i="1"/>
  <c r="AN46" i="1" s="1"/>
  <c r="CS46" i="1" s="1"/>
  <c r="ER45" i="1"/>
  <c r="ES45" i="1" l="1"/>
  <c r="JM42" i="1"/>
  <c r="EZ42" i="1"/>
  <c r="DD40" i="1"/>
  <c r="FB41" i="1"/>
  <c r="JL42" i="1"/>
  <c r="JO40" i="1"/>
  <c r="AY41" i="1" s="1"/>
  <c r="DD41" i="1" s="1"/>
  <c r="JN41" i="1"/>
  <c r="BA39" i="1"/>
  <c r="BH36" i="1"/>
  <c r="JX36" i="1" s="1"/>
  <c r="ET44" i="1"/>
  <c r="JF44" i="1"/>
  <c r="AP45" i="1" s="1"/>
  <c r="DJ37" i="1"/>
  <c r="BF37" i="1" s="1"/>
  <c r="FJ37" i="1" s="1"/>
  <c r="FI37" i="1"/>
  <c r="AX42" i="1"/>
  <c r="DC42" i="1" s="1"/>
  <c r="AS43" i="1"/>
  <c r="CX43" i="1" s="1"/>
  <c r="BI35" i="1"/>
  <c r="FM35" i="1" s="1"/>
  <c r="BK34" i="1"/>
  <c r="DP34" i="1" s="1"/>
  <c r="ER46" i="1"/>
  <c r="JD46" i="1"/>
  <c r="AI49" i="1"/>
  <c r="CN49" i="1" s="1"/>
  <c r="EV43" i="1"/>
  <c r="JH43" i="1"/>
  <c r="JU37" i="1"/>
  <c r="AJ48" i="1"/>
  <c r="AM47" i="1"/>
  <c r="EQ47" i="1" s="1"/>
  <c r="EP47" i="1"/>
  <c r="JE45" i="1"/>
  <c r="AO46" i="1" s="1"/>
  <c r="BC38" i="1"/>
  <c r="DH38" i="1" s="1"/>
  <c r="JZ34" i="1"/>
  <c r="FN34" i="1"/>
  <c r="FA42" i="1"/>
  <c r="CU44" i="1"/>
  <c r="JB47" i="1"/>
  <c r="JP39" i="1"/>
  <c r="AZ40" i="1" s="1"/>
  <c r="DE40" i="1" s="1"/>
  <c r="FD39" i="1"/>
  <c r="JW36" i="1"/>
  <c r="FK36" i="1"/>
  <c r="JY35" i="1" l="1"/>
  <c r="ET45" i="1"/>
  <c r="JO41" i="1"/>
  <c r="JN42" i="1"/>
  <c r="FB42" i="1"/>
  <c r="FL36" i="1"/>
  <c r="CT46" i="1"/>
  <c r="ES46" i="1"/>
  <c r="FC41" i="1"/>
  <c r="DM36" i="1"/>
  <c r="BD38" i="1"/>
  <c r="DI38" i="1" s="1"/>
  <c r="CU45" i="1"/>
  <c r="BL34" i="1"/>
  <c r="DQ34" i="1" s="1"/>
  <c r="BM34" i="1" s="1"/>
  <c r="AT43" i="1"/>
  <c r="CY43" i="1" s="1"/>
  <c r="AU43" i="1" s="1"/>
  <c r="EN48" i="1"/>
  <c r="IZ48" i="1"/>
  <c r="AJ49" i="1" s="1"/>
  <c r="CO49" i="1" s="1"/>
  <c r="FO34" i="1"/>
  <c r="KA34" i="1"/>
  <c r="EW43" i="1"/>
  <c r="JI43" i="1"/>
  <c r="FE39" i="1"/>
  <c r="JQ39" i="1"/>
  <c r="BA40" i="1" s="1"/>
  <c r="DF40" i="1" s="1"/>
  <c r="AQ44" i="1"/>
  <c r="CV44" i="1" s="1"/>
  <c r="AR44" i="1" s="1"/>
  <c r="CW44" i="1" s="1"/>
  <c r="CR47" i="1"/>
  <c r="JC47" i="1"/>
  <c r="EM49" i="1"/>
  <c r="EM50" i="1" s="1"/>
  <c r="JF45" i="1"/>
  <c r="DF39" i="1"/>
  <c r="DK37" i="1"/>
  <c r="JV37" i="1"/>
  <c r="FD40" i="1"/>
  <c r="JS38" i="1"/>
  <c r="FG38" i="1"/>
  <c r="AY42" i="1"/>
  <c r="DD42" i="1" s="1"/>
  <c r="BI36" i="1"/>
  <c r="JY36" i="1" s="1"/>
  <c r="JP40" i="1"/>
  <c r="JE46" i="1"/>
  <c r="CO48" i="1"/>
  <c r="AK48" i="1" s="1"/>
  <c r="IY49" i="1"/>
  <c r="IY50" i="1" s="1"/>
  <c r="DN35" i="1"/>
  <c r="AP46" i="1" l="1"/>
  <c r="JO42" i="1"/>
  <c r="FM36" i="1"/>
  <c r="DN36" i="1"/>
  <c r="FE40" i="1"/>
  <c r="ET46" i="1"/>
  <c r="CU46" i="1"/>
  <c r="DR34" i="1"/>
  <c r="KC34" i="1"/>
  <c r="FQ34" i="1"/>
  <c r="BE38" i="1"/>
  <c r="DJ38" i="1" s="1"/>
  <c r="JG44" i="1"/>
  <c r="AQ45" i="1" s="1"/>
  <c r="CV45" i="1" s="1"/>
  <c r="AR45" i="1" s="1"/>
  <c r="CW45" i="1" s="1"/>
  <c r="AS45" i="1" s="1"/>
  <c r="CX45" i="1" s="1"/>
  <c r="EU44" i="1"/>
  <c r="JH44" i="1"/>
  <c r="EN49" i="1"/>
  <c r="EN50" i="1" s="1"/>
  <c r="BJ35" i="1"/>
  <c r="DO35" i="1" s="1"/>
  <c r="BK35" i="1" s="1"/>
  <c r="KB34" i="1"/>
  <c r="FP34" i="1"/>
  <c r="AZ41" i="1"/>
  <c r="DE41" i="1" s="1"/>
  <c r="AS44" i="1"/>
  <c r="JI44" i="1" s="1"/>
  <c r="CZ43" i="1"/>
  <c r="JK43" i="1"/>
  <c r="EY43" i="1"/>
  <c r="BG37" i="1"/>
  <c r="DL37" i="1" s="1"/>
  <c r="JF46" i="1"/>
  <c r="IZ49" i="1"/>
  <c r="IZ50" i="1" s="1"/>
  <c r="CP48" i="1"/>
  <c r="JA48" i="1"/>
  <c r="EO48" i="1"/>
  <c r="EV44" i="1"/>
  <c r="FC42" i="1"/>
  <c r="FH38" i="1"/>
  <c r="JT38" i="1"/>
  <c r="BB39" i="1"/>
  <c r="DG39" i="1" s="1"/>
  <c r="AN47" i="1"/>
  <c r="CS47" i="1" s="1"/>
  <c r="AO47" i="1" s="1"/>
  <c r="JQ40" i="1"/>
  <c r="EX43" i="1"/>
  <c r="JJ43" i="1"/>
  <c r="EW44" i="1" l="1"/>
  <c r="CX44" i="1"/>
  <c r="AT44" i="1" s="1"/>
  <c r="CY44" i="1" s="1"/>
  <c r="EV45" i="1"/>
  <c r="BF38" i="1"/>
  <c r="DP35" i="1"/>
  <c r="BL35" i="1" s="1"/>
  <c r="DQ35" i="1" s="1"/>
  <c r="BM35" i="1" s="1"/>
  <c r="DR35" i="1" s="1"/>
  <c r="KA35" i="1"/>
  <c r="FO35" i="1"/>
  <c r="BA41" i="1"/>
  <c r="FE41" i="1" s="1"/>
  <c r="JH45" i="1"/>
  <c r="JP41" i="1"/>
  <c r="CT47" i="1"/>
  <c r="ES47" i="1"/>
  <c r="JE47" i="1"/>
  <c r="ER47" i="1"/>
  <c r="JD47" i="1"/>
  <c r="EW45" i="1"/>
  <c r="AV43" i="1"/>
  <c r="DA43" i="1" s="1"/>
  <c r="JI45" i="1"/>
  <c r="FN35" i="1"/>
  <c r="JZ35" i="1"/>
  <c r="EU45" i="1"/>
  <c r="BN34" i="1"/>
  <c r="DS34" i="1" s="1"/>
  <c r="BO34" i="1" s="1"/>
  <c r="BC39" i="1"/>
  <c r="BH37" i="1"/>
  <c r="DM37" i="1" s="1"/>
  <c r="JG45" i="1"/>
  <c r="JU38" i="1"/>
  <c r="FI38" i="1"/>
  <c r="AQ46" i="1"/>
  <c r="CV46" i="1" s="1"/>
  <c r="FD41" i="1"/>
  <c r="JR39" i="1"/>
  <c r="FF39" i="1"/>
  <c r="AL48" i="1"/>
  <c r="CQ48" i="1" s="1"/>
  <c r="FK37" i="1"/>
  <c r="JW37" i="1"/>
  <c r="AK49" i="1"/>
  <c r="CP49" i="1" s="1"/>
  <c r="EX44" i="1" l="1"/>
  <c r="JJ44" i="1"/>
  <c r="AT45" i="1" s="1"/>
  <c r="KC35" i="1"/>
  <c r="KB35" i="1"/>
  <c r="FP35" i="1"/>
  <c r="BI37" i="1"/>
  <c r="JX37" i="1"/>
  <c r="FL37" i="1"/>
  <c r="KE34" i="1"/>
  <c r="FS34" i="1"/>
  <c r="G34" i="1"/>
  <c r="H34" i="1"/>
  <c r="J34" i="1" s="1"/>
  <c r="AW43" i="1"/>
  <c r="DB43" i="1" s="1"/>
  <c r="BB40" i="1"/>
  <c r="DG40" i="1" s="1"/>
  <c r="JA49" i="1"/>
  <c r="JA50" i="1" s="1"/>
  <c r="KD34" i="1"/>
  <c r="BN35" i="1" s="1"/>
  <c r="DS35" i="1" s="1"/>
  <c r="BO35" i="1" s="1"/>
  <c r="FR34" i="1"/>
  <c r="EZ43" i="1"/>
  <c r="JL43" i="1"/>
  <c r="AP47" i="1"/>
  <c r="JG46" i="1"/>
  <c r="EU46" i="1"/>
  <c r="AM48" i="1"/>
  <c r="CR48" i="1" s="1"/>
  <c r="AN48" i="1" s="1"/>
  <c r="AU44" i="1"/>
  <c r="CZ44" i="1" s="1"/>
  <c r="FG39" i="1"/>
  <c r="JS39" i="1"/>
  <c r="BJ36" i="1"/>
  <c r="DO36" i="1" s="1"/>
  <c r="EO49" i="1"/>
  <c r="EO50" i="1" s="1"/>
  <c r="FQ35" i="1"/>
  <c r="JQ41" i="1"/>
  <c r="FJ38" i="1"/>
  <c r="JV38" i="1"/>
  <c r="AR46" i="1"/>
  <c r="CW46" i="1" s="1"/>
  <c r="AS46" i="1" s="1"/>
  <c r="CX46" i="1" s="1"/>
  <c r="EP48" i="1"/>
  <c r="JB48" i="1"/>
  <c r="AL49" i="1" s="1"/>
  <c r="CQ49" i="1" s="1"/>
  <c r="DH39" i="1"/>
  <c r="BD39" i="1" s="1"/>
  <c r="AZ42" i="1"/>
  <c r="DE42" i="1" s="1"/>
  <c r="DF41" i="1"/>
  <c r="DK38" i="1"/>
  <c r="CY45" i="1" l="1"/>
  <c r="JJ45" i="1"/>
  <c r="AT46" i="1"/>
  <c r="CY46" i="1" s="1"/>
  <c r="BA42" i="1"/>
  <c r="DF42" i="1" s="1"/>
  <c r="EX45" i="1"/>
  <c r="JZ36" i="1"/>
  <c r="FD42" i="1"/>
  <c r="CS48" i="1"/>
  <c r="JD48" i="1"/>
  <c r="ER48" i="1"/>
  <c r="AV44" i="1"/>
  <c r="EZ44" i="1" s="1"/>
  <c r="BG38" i="1"/>
  <c r="DI39" i="1"/>
  <c r="JT39" i="1"/>
  <c r="FH39" i="1"/>
  <c r="BK36" i="1"/>
  <c r="ET47" i="1"/>
  <c r="JF47" i="1"/>
  <c r="I34" i="1"/>
  <c r="EQ48" i="1"/>
  <c r="JC48" i="1"/>
  <c r="JB49" i="1"/>
  <c r="JB50" i="1" s="1"/>
  <c r="BC40" i="1"/>
  <c r="DH40" i="1" s="1"/>
  <c r="KE35" i="1"/>
  <c r="JP42" i="1"/>
  <c r="EP49" i="1"/>
  <c r="EP50" i="1" s="1"/>
  <c r="G35" i="1"/>
  <c r="H35" i="1"/>
  <c r="J35" i="1" s="1"/>
  <c r="JR40" i="1"/>
  <c r="AX43" i="1"/>
  <c r="DC43" i="1" s="1"/>
  <c r="AY43" i="1" s="1"/>
  <c r="FS35" i="1"/>
  <c r="HW34" i="1"/>
  <c r="HV34" i="1" s="1"/>
  <c r="HU34" i="1" s="1"/>
  <c r="HT34" i="1" s="1"/>
  <c r="HS34" i="1" s="1"/>
  <c r="HR34" i="1" s="1"/>
  <c r="HQ34" i="1" s="1"/>
  <c r="HP34" i="1" s="1"/>
  <c r="HO34" i="1" s="1"/>
  <c r="HN34" i="1" s="1"/>
  <c r="HM34" i="1" s="1"/>
  <c r="HL34" i="1" s="1"/>
  <c r="HK34" i="1" s="1"/>
  <c r="HJ34" i="1" s="1"/>
  <c r="HI34" i="1" s="1"/>
  <c r="HH34" i="1" s="1"/>
  <c r="HG34" i="1" s="1"/>
  <c r="HF34" i="1" s="1"/>
  <c r="HE34" i="1" s="1"/>
  <c r="HD34" i="1" s="1"/>
  <c r="HC34" i="1" s="1"/>
  <c r="HB34" i="1" s="1"/>
  <c r="HA34" i="1" s="1"/>
  <c r="GZ34" i="1" s="1"/>
  <c r="GY34" i="1" s="1"/>
  <c r="GX34" i="1" s="1"/>
  <c r="GW34" i="1" s="1"/>
  <c r="GV34" i="1" s="1"/>
  <c r="GU34" i="1" s="1"/>
  <c r="GT34" i="1" s="1"/>
  <c r="GS34" i="1" s="1"/>
  <c r="GR34" i="1" s="1"/>
  <c r="GQ34" i="1" s="1"/>
  <c r="GP34" i="1" s="1"/>
  <c r="GO34" i="1" s="1"/>
  <c r="GN34" i="1" s="1"/>
  <c r="GM34" i="1" s="1"/>
  <c r="GL34" i="1" s="1"/>
  <c r="GK34" i="1" s="1"/>
  <c r="GJ34" i="1" s="1"/>
  <c r="GI34" i="1" s="1"/>
  <c r="GH34" i="1" s="1"/>
  <c r="GG34" i="1" s="1"/>
  <c r="GF34" i="1" s="1"/>
  <c r="GE34" i="1" s="1"/>
  <c r="GD34" i="1" s="1"/>
  <c r="GC34" i="1" s="1"/>
  <c r="GB34" i="1" s="1"/>
  <c r="GA34" i="1" s="1"/>
  <c r="FZ34" i="1" s="1"/>
  <c r="FY34" i="1" s="1"/>
  <c r="FX34" i="1" s="1"/>
  <c r="D34" i="1" s="1"/>
  <c r="JI46" i="1"/>
  <c r="FR35" i="1"/>
  <c r="FA43" i="1"/>
  <c r="JM43" i="1"/>
  <c r="FM37" i="1"/>
  <c r="JY37" i="1"/>
  <c r="FN36" i="1"/>
  <c r="JH46" i="1"/>
  <c r="EV46" i="1"/>
  <c r="EY44" i="1"/>
  <c r="JK44" i="1"/>
  <c r="EW46" i="1"/>
  <c r="CU47" i="1"/>
  <c r="KD35" i="1"/>
  <c r="FE42" i="1"/>
  <c r="FF40" i="1"/>
  <c r="DN37" i="1"/>
  <c r="JS40" i="1" l="1"/>
  <c r="EX46" i="1"/>
  <c r="JJ46" i="1"/>
  <c r="JL44" i="1"/>
  <c r="FG40" i="1"/>
  <c r="JQ42" i="1"/>
  <c r="BD40" i="1"/>
  <c r="DI40" i="1" s="1"/>
  <c r="JN43" i="1"/>
  <c r="FB43" i="1"/>
  <c r="I35" i="1"/>
  <c r="KA36" i="1"/>
  <c r="FO36" i="1"/>
  <c r="JW38" i="1"/>
  <c r="FK38" i="1"/>
  <c r="BJ37" i="1"/>
  <c r="JZ37" i="1" s="1"/>
  <c r="HW35" i="1"/>
  <c r="HV35" i="1" s="1"/>
  <c r="HU35" i="1" s="1"/>
  <c r="HT35" i="1" s="1"/>
  <c r="HS35" i="1" s="1"/>
  <c r="HR35" i="1" s="1"/>
  <c r="HQ35" i="1" s="1"/>
  <c r="HP35" i="1" s="1"/>
  <c r="HO35" i="1" s="1"/>
  <c r="HN35" i="1" s="1"/>
  <c r="HM35" i="1" s="1"/>
  <c r="HL35" i="1" s="1"/>
  <c r="HK35" i="1" s="1"/>
  <c r="HJ35" i="1" s="1"/>
  <c r="HI35" i="1" s="1"/>
  <c r="HH35" i="1" s="1"/>
  <c r="HG35" i="1" s="1"/>
  <c r="HF35" i="1" s="1"/>
  <c r="HE35" i="1" s="1"/>
  <c r="HD35" i="1" s="1"/>
  <c r="HC35" i="1" s="1"/>
  <c r="HB35" i="1" s="1"/>
  <c r="HA35" i="1" s="1"/>
  <c r="GZ35" i="1" s="1"/>
  <c r="GY35" i="1" s="1"/>
  <c r="GX35" i="1" s="1"/>
  <c r="GW35" i="1" s="1"/>
  <c r="GV35" i="1" s="1"/>
  <c r="GU35" i="1" s="1"/>
  <c r="GT35" i="1" s="1"/>
  <c r="GS35" i="1" s="1"/>
  <c r="GR35" i="1" s="1"/>
  <c r="GQ35" i="1" s="1"/>
  <c r="GP35" i="1" s="1"/>
  <c r="GO35" i="1" s="1"/>
  <c r="GN35" i="1" s="1"/>
  <c r="GM35" i="1" s="1"/>
  <c r="GL35" i="1" s="1"/>
  <c r="GK35" i="1" s="1"/>
  <c r="GJ35" i="1" s="1"/>
  <c r="GI35" i="1" s="1"/>
  <c r="GH35" i="1" s="1"/>
  <c r="GG35" i="1" s="1"/>
  <c r="GF35" i="1" s="1"/>
  <c r="GE35" i="1" s="1"/>
  <c r="GD35" i="1" s="1"/>
  <c r="GC35" i="1" s="1"/>
  <c r="GB35" i="1" s="1"/>
  <c r="GA35" i="1" s="1"/>
  <c r="FZ35" i="1" s="1"/>
  <c r="FY35" i="1" s="1"/>
  <c r="FX35" i="1" s="1"/>
  <c r="D35" i="1" s="1"/>
  <c r="DA44" i="1"/>
  <c r="AQ47" i="1"/>
  <c r="CV47" i="1" s="1"/>
  <c r="AU45" i="1"/>
  <c r="CZ45" i="1" s="1"/>
  <c r="AM49" i="1"/>
  <c r="CR49" i="1" s="1"/>
  <c r="AN49" i="1" s="1"/>
  <c r="CS49" i="1" s="1"/>
  <c r="DD43" i="1"/>
  <c r="JO43" i="1"/>
  <c r="FC43" i="1"/>
  <c r="BB41" i="1"/>
  <c r="DG41" i="1" s="1"/>
  <c r="BE39" i="1"/>
  <c r="DJ39" i="1" s="1"/>
  <c r="BF39" i="1" s="1"/>
  <c r="DP36" i="1"/>
  <c r="DL38" i="1"/>
  <c r="AO48" i="1"/>
  <c r="CT48" i="1" s="1"/>
  <c r="JT40" i="1" l="1"/>
  <c r="JC49" i="1"/>
  <c r="JC50" i="1" s="1"/>
  <c r="FN37" i="1"/>
  <c r="FH40" i="1"/>
  <c r="JD49" i="1"/>
  <c r="JD50" i="1" s="1"/>
  <c r="BC41" i="1"/>
  <c r="DH41" i="1" s="1"/>
  <c r="AV45" i="1"/>
  <c r="DA45" i="1" s="1"/>
  <c r="DK39" i="1"/>
  <c r="BG39" i="1" s="1"/>
  <c r="DL39" i="1" s="1"/>
  <c r="FJ39" i="1"/>
  <c r="JV39" i="1"/>
  <c r="AZ43" i="1"/>
  <c r="FF41" i="1"/>
  <c r="AP48" i="1"/>
  <c r="CU48" i="1" s="1"/>
  <c r="FI39" i="1"/>
  <c r="JU39" i="1"/>
  <c r="AR47" i="1"/>
  <c r="CW47" i="1" s="1"/>
  <c r="JE48" i="1"/>
  <c r="ES48" i="1"/>
  <c r="EQ49" i="1"/>
  <c r="EQ50" i="1" s="1"/>
  <c r="ER49" i="1"/>
  <c r="ER50" i="1" s="1"/>
  <c r="EU47" i="1"/>
  <c r="JG47" i="1"/>
  <c r="JR41" i="1"/>
  <c r="DO37" i="1"/>
  <c r="BK37" i="1" s="1"/>
  <c r="DP37" i="1" s="1"/>
  <c r="AW44" i="1"/>
  <c r="DB44" i="1" s="1"/>
  <c r="BH38" i="1"/>
  <c r="DM38" i="1" s="1"/>
  <c r="EY45" i="1"/>
  <c r="BL36" i="1"/>
  <c r="JK45" i="1"/>
  <c r="BD41" i="1" l="1"/>
  <c r="DI41" i="1" s="1"/>
  <c r="BB42" i="1"/>
  <c r="DG42" i="1" s="1"/>
  <c r="AQ48" i="1"/>
  <c r="CV48" i="1" s="1"/>
  <c r="AU46" i="1"/>
  <c r="CZ46" i="1" s="1"/>
  <c r="BI38" i="1"/>
  <c r="DN38" i="1" s="1"/>
  <c r="JW39" i="1"/>
  <c r="ET48" i="1"/>
  <c r="JF48" i="1"/>
  <c r="AO49" i="1"/>
  <c r="FL38" i="1"/>
  <c r="JX38" i="1"/>
  <c r="BH39" i="1" s="1"/>
  <c r="DM39" i="1" s="1"/>
  <c r="KA37" i="1"/>
  <c r="AS47" i="1"/>
  <c r="CX47" i="1" s="1"/>
  <c r="FD43" i="1"/>
  <c r="JP43" i="1"/>
  <c r="EZ45" i="1"/>
  <c r="JL45" i="1"/>
  <c r="FP36" i="1"/>
  <c r="KB36" i="1"/>
  <c r="AX44" i="1"/>
  <c r="EV47" i="1"/>
  <c r="JH47" i="1"/>
  <c r="FK39" i="1"/>
  <c r="DE43" i="1"/>
  <c r="BA43" i="1" s="1"/>
  <c r="DQ36" i="1"/>
  <c r="FA44" i="1"/>
  <c r="JM44" i="1"/>
  <c r="FO37" i="1"/>
  <c r="BE40" i="1"/>
  <c r="JS41" i="1"/>
  <c r="FG41" i="1"/>
  <c r="JT41" i="1" l="1"/>
  <c r="FH41" i="1"/>
  <c r="BC42" i="1"/>
  <c r="DH42" i="1" s="1"/>
  <c r="BD42" i="1" s="1"/>
  <c r="DI42" i="1" s="1"/>
  <c r="JG48" i="1"/>
  <c r="EU48" i="1"/>
  <c r="EY46" i="1"/>
  <c r="FB44" i="1"/>
  <c r="JN44" i="1"/>
  <c r="JX39" i="1"/>
  <c r="JR42" i="1"/>
  <c r="JS42" i="1"/>
  <c r="FM38" i="1"/>
  <c r="JY38" i="1"/>
  <c r="BJ38" i="1"/>
  <c r="DO38" i="1" s="1"/>
  <c r="ES49" i="1"/>
  <c r="ES50" i="1" s="1"/>
  <c r="CT49" i="1"/>
  <c r="FI40" i="1"/>
  <c r="DJ40" i="1"/>
  <c r="BM36" i="1"/>
  <c r="DR36" i="1"/>
  <c r="BL37" i="1"/>
  <c r="DQ37" i="1" s="1"/>
  <c r="JI47" i="1"/>
  <c r="EW47" i="1"/>
  <c r="AV46" i="1"/>
  <c r="DA46" i="1" s="1"/>
  <c r="DF43" i="1"/>
  <c r="JQ43" i="1"/>
  <c r="FE43" i="1"/>
  <c r="FL39" i="1"/>
  <c r="AT47" i="1"/>
  <c r="CY47" i="1" s="1"/>
  <c r="AR48" i="1"/>
  <c r="CW48" i="1" s="1"/>
  <c r="JU40" i="1"/>
  <c r="BE41" i="1" s="1"/>
  <c r="DJ41" i="1" s="1"/>
  <c r="FF42" i="1"/>
  <c r="DC44" i="1"/>
  <c r="JK46" i="1"/>
  <c r="JE49" i="1"/>
  <c r="JE50" i="1" s="1"/>
  <c r="AW45" i="1"/>
  <c r="DB45" i="1" s="1"/>
  <c r="FG42" i="1" l="1"/>
  <c r="FH42" i="1"/>
  <c r="JL46" i="1"/>
  <c r="AX45" i="1"/>
  <c r="DC45" i="1" s="1"/>
  <c r="AS48" i="1"/>
  <c r="CX48" i="1" s="1"/>
  <c r="KB37" i="1"/>
  <c r="AU47" i="1"/>
  <c r="EY47" i="1" s="1"/>
  <c r="BK38" i="1"/>
  <c r="DP38" i="1" s="1"/>
  <c r="EV48" i="1"/>
  <c r="KC36" i="1"/>
  <c r="FQ36" i="1"/>
  <c r="JT42" i="1"/>
  <c r="BN36" i="1"/>
  <c r="DS36" i="1" s="1"/>
  <c r="BO36" i="1" s="1"/>
  <c r="JJ47" i="1"/>
  <c r="EX47" i="1"/>
  <c r="BF40" i="1"/>
  <c r="FN38" i="1"/>
  <c r="JZ38" i="1"/>
  <c r="FA45" i="1"/>
  <c r="FI41" i="1"/>
  <c r="JH48" i="1"/>
  <c r="JU41" i="1"/>
  <c r="AP49" i="1"/>
  <c r="CU49" i="1" s="1"/>
  <c r="AQ49" i="1" s="1"/>
  <c r="JM45" i="1"/>
  <c r="AW46" i="1" s="1"/>
  <c r="DB46" i="1" s="1"/>
  <c r="EZ46" i="1"/>
  <c r="AY44" i="1"/>
  <c r="DD44" i="1" s="1"/>
  <c r="BB43" i="1"/>
  <c r="JR43" i="1" s="1"/>
  <c r="BM37" i="1"/>
  <c r="DR37" i="1" s="1"/>
  <c r="FP37" i="1"/>
  <c r="JN45" i="1"/>
  <c r="BI39" i="1"/>
  <c r="DN39" i="1" s="1"/>
  <c r="CZ47" i="1" l="1"/>
  <c r="AV47" i="1" s="1"/>
  <c r="DA47" i="1" s="1"/>
  <c r="JY39" i="1"/>
  <c r="EW48" i="1"/>
  <c r="JI48" i="1"/>
  <c r="EZ47" i="1"/>
  <c r="JK47" i="1"/>
  <c r="FF43" i="1"/>
  <c r="FB45" i="1"/>
  <c r="G36" i="1"/>
  <c r="H36" i="1"/>
  <c r="J36" i="1" s="1"/>
  <c r="FS36" i="1"/>
  <c r="KE36" i="1"/>
  <c r="JF49" i="1"/>
  <c r="JF50" i="1" s="1"/>
  <c r="ET49" i="1"/>
  <c r="ET50" i="1" s="1"/>
  <c r="FQ37" i="1"/>
  <c r="CV49" i="1"/>
  <c r="AR49" i="1" s="1"/>
  <c r="CW49" i="1" s="1"/>
  <c r="AS49" i="1" s="1"/>
  <c r="CX49" i="1" s="1"/>
  <c r="JG49" i="1"/>
  <c r="JG50" i="1" s="1"/>
  <c r="EU49" i="1"/>
  <c r="EU50" i="1" s="1"/>
  <c r="BL38" i="1"/>
  <c r="KB38" i="1" s="1"/>
  <c r="KC37" i="1"/>
  <c r="FC44" i="1"/>
  <c r="JO44" i="1"/>
  <c r="KA38" i="1"/>
  <c r="FO38" i="1"/>
  <c r="BJ39" i="1"/>
  <c r="FN39" i="1" s="1"/>
  <c r="DG43" i="1"/>
  <c r="FM39" i="1"/>
  <c r="JV40" i="1"/>
  <c r="FJ40" i="1"/>
  <c r="JL47" i="1"/>
  <c r="AZ44" i="1"/>
  <c r="DE44" i="1" s="1"/>
  <c r="AX46" i="1"/>
  <c r="FB46" i="1" s="1"/>
  <c r="FA46" i="1"/>
  <c r="JM46" i="1"/>
  <c r="AW47" i="1" s="1"/>
  <c r="DB47" i="1" s="1"/>
  <c r="BE42" i="1"/>
  <c r="DJ42" i="1" s="1"/>
  <c r="DK40" i="1"/>
  <c r="BG40" i="1" s="1"/>
  <c r="FR36" i="1"/>
  <c r="KD36" i="1"/>
  <c r="BN37" i="1" s="1"/>
  <c r="DS37" i="1" s="1"/>
  <c r="AT48" i="1"/>
  <c r="CY48" i="1" s="1"/>
  <c r="DO39" i="1" l="1"/>
  <c r="BO37" i="1"/>
  <c r="KE37" i="1" s="1"/>
  <c r="DC46" i="1"/>
  <c r="JZ39" i="1"/>
  <c r="FP38" i="1"/>
  <c r="EV49" i="1"/>
  <c r="EV50" i="1" s="1"/>
  <c r="JN46" i="1"/>
  <c r="FR37" i="1"/>
  <c r="EX48" i="1"/>
  <c r="DQ38" i="1"/>
  <c r="BM38" i="1" s="1"/>
  <c r="KC38" i="1" s="1"/>
  <c r="JJ48" i="1"/>
  <c r="AT49" i="1" s="1"/>
  <c r="CY49" i="1" s="1"/>
  <c r="AX47" i="1"/>
  <c r="DC47" i="1" s="1"/>
  <c r="DL40" i="1"/>
  <c r="FK40" i="1"/>
  <c r="JW40" i="1"/>
  <c r="FI42" i="1"/>
  <c r="G37" i="1"/>
  <c r="H37" i="1"/>
  <c r="J37" i="1" s="1"/>
  <c r="BA44" i="1"/>
  <c r="DF44" i="1" s="1"/>
  <c r="AY45" i="1"/>
  <c r="DD45" i="1" s="1"/>
  <c r="AU48" i="1"/>
  <c r="CZ48" i="1" s="1"/>
  <c r="EW49" i="1"/>
  <c r="EW50" i="1" s="1"/>
  <c r="JP44" i="1"/>
  <c r="FD44" i="1"/>
  <c r="BC43" i="1"/>
  <c r="DH43" i="1" s="1"/>
  <c r="BD43" i="1" s="1"/>
  <c r="JH49" i="1"/>
  <c r="JH50" i="1" s="1"/>
  <c r="FS37" i="1"/>
  <c r="HW36" i="1"/>
  <c r="HV36" i="1" s="1"/>
  <c r="HU36" i="1" s="1"/>
  <c r="HT36" i="1" s="1"/>
  <c r="HS36" i="1" s="1"/>
  <c r="HR36" i="1" s="1"/>
  <c r="HQ36" i="1" s="1"/>
  <c r="HP36" i="1" s="1"/>
  <c r="HO36" i="1" s="1"/>
  <c r="HN36" i="1" s="1"/>
  <c r="HM36" i="1" s="1"/>
  <c r="HL36" i="1" s="1"/>
  <c r="HK36" i="1" s="1"/>
  <c r="HJ36" i="1" s="1"/>
  <c r="HI36" i="1" s="1"/>
  <c r="HH36" i="1" s="1"/>
  <c r="HG36" i="1" s="1"/>
  <c r="HF36" i="1" s="1"/>
  <c r="HE36" i="1" s="1"/>
  <c r="HD36" i="1" s="1"/>
  <c r="HC36" i="1" s="1"/>
  <c r="HB36" i="1" s="1"/>
  <c r="HA36" i="1" s="1"/>
  <c r="GZ36" i="1" s="1"/>
  <c r="GY36" i="1" s="1"/>
  <c r="GX36" i="1" s="1"/>
  <c r="GW36" i="1" s="1"/>
  <c r="GV36" i="1" s="1"/>
  <c r="GU36" i="1" s="1"/>
  <c r="GT36" i="1" s="1"/>
  <c r="GS36" i="1" s="1"/>
  <c r="GR36" i="1" s="1"/>
  <c r="GQ36" i="1" s="1"/>
  <c r="GP36" i="1" s="1"/>
  <c r="GO36" i="1" s="1"/>
  <c r="GN36" i="1" s="1"/>
  <c r="GM36" i="1" s="1"/>
  <c r="GL36" i="1" s="1"/>
  <c r="GK36" i="1" s="1"/>
  <c r="GJ36" i="1" s="1"/>
  <c r="GI36" i="1" s="1"/>
  <c r="GH36" i="1" s="1"/>
  <c r="GG36" i="1" s="1"/>
  <c r="GF36" i="1" s="1"/>
  <c r="GE36" i="1" s="1"/>
  <c r="GD36" i="1" s="1"/>
  <c r="GC36" i="1" s="1"/>
  <c r="GB36" i="1" s="1"/>
  <c r="GA36" i="1" s="1"/>
  <c r="FZ36" i="1" s="1"/>
  <c r="FY36" i="1" s="1"/>
  <c r="FX36" i="1" s="1"/>
  <c r="D36" i="1" s="1"/>
  <c r="BF41" i="1"/>
  <c r="DK41" i="1" s="1"/>
  <c r="JU42" i="1"/>
  <c r="BK39" i="1"/>
  <c r="FO39" i="1" s="1"/>
  <c r="JI49" i="1"/>
  <c r="JI50" i="1" s="1"/>
  <c r="KD37" i="1"/>
  <c r="JM47" i="1"/>
  <c r="FA47" i="1"/>
  <c r="I36" i="1"/>
  <c r="DP39" i="1" l="1"/>
  <c r="BL39" i="1" s="1"/>
  <c r="FJ41" i="1"/>
  <c r="JN47" i="1"/>
  <c r="FB47" i="1"/>
  <c r="EX49" i="1"/>
  <c r="EX50" i="1" s="1"/>
  <c r="FC45" i="1"/>
  <c r="BB44" i="1"/>
  <c r="DR38" i="1"/>
  <c r="I37" i="1"/>
  <c r="HW37" i="1"/>
  <c r="HV37" i="1" s="1"/>
  <c r="HU37" i="1" s="1"/>
  <c r="HT37" i="1" s="1"/>
  <c r="HS37" i="1" s="1"/>
  <c r="HR37" i="1" s="1"/>
  <c r="HQ37" i="1" s="1"/>
  <c r="HP37" i="1" s="1"/>
  <c r="HO37" i="1" s="1"/>
  <c r="HN37" i="1" s="1"/>
  <c r="HM37" i="1" s="1"/>
  <c r="HL37" i="1" s="1"/>
  <c r="HK37" i="1" s="1"/>
  <c r="HJ37" i="1" s="1"/>
  <c r="HI37" i="1" s="1"/>
  <c r="HH37" i="1" s="1"/>
  <c r="HG37" i="1" s="1"/>
  <c r="HF37" i="1" s="1"/>
  <c r="HE37" i="1" s="1"/>
  <c r="HD37" i="1" s="1"/>
  <c r="HC37" i="1" s="1"/>
  <c r="HB37" i="1" s="1"/>
  <c r="HA37" i="1" s="1"/>
  <c r="GZ37" i="1" s="1"/>
  <c r="GY37" i="1" s="1"/>
  <c r="GX37" i="1" s="1"/>
  <c r="GW37" i="1" s="1"/>
  <c r="GV37" i="1" s="1"/>
  <c r="GU37" i="1" s="1"/>
  <c r="GT37" i="1" s="1"/>
  <c r="GS37" i="1" s="1"/>
  <c r="GR37" i="1" s="1"/>
  <c r="GQ37" i="1" s="1"/>
  <c r="GP37" i="1" s="1"/>
  <c r="GO37" i="1" s="1"/>
  <c r="GN37" i="1" s="1"/>
  <c r="GM37" i="1" s="1"/>
  <c r="GL37" i="1" s="1"/>
  <c r="GK37" i="1" s="1"/>
  <c r="GJ37" i="1" s="1"/>
  <c r="GI37" i="1" s="1"/>
  <c r="GH37" i="1" s="1"/>
  <c r="GG37" i="1" s="1"/>
  <c r="GF37" i="1" s="1"/>
  <c r="GE37" i="1" s="1"/>
  <c r="GD37" i="1" s="1"/>
  <c r="GC37" i="1" s="1"/>
  <c r="GB37" i="1" s="1"/>
  <c r="GA37" i="1" s="1"/>
  <c r="FZ37" i="1" s="1"/>
  <c r="FY37" i="1" s="1"/>
  <c r="FX37" i="1" s="1"/>
  <c r="D37" i="1" s="1"/>
  <c r="JJ49" i="1"/>
  <c r="JJ50" i="1" s="1"/>
  <c r="AV48" i="1"/>
  <c r="DA48" i="1" s="1"/>
  <c r="AZ45" i="1"/>
  <c r="DE45" i="1" s="1"/>
  <c r="KA39" i="1"/>
  <c r="BH40" i="1"/>
  <c r="BG41" i="1"/>
  <c r="DL41" i="1" s="1"/>
  <c r="DI43" i="1"/>
  <c r="BE43" i="1" s="1"/>
  <c r="DJ43" i="1" s="1"/>
  <c r="FH43" i="1"/>
  <c r="JT43" i="1"/>
  <c r="EY48" i="1"/>
  <c r="JK48" i="1"/>
  <c r="AU49" i="1" s="1"/>
  <c r="CZ49" i="1" s="1"/>
  <c r="JO45" i="1"/>
  <c r="FQ38" i="1"/>
  <c r="JV41" i="1"/>
  <c r="FG43" i="1"/>
  <c r="JS43" i="1"/>
  <c r="JQ44" i="1"/>
  <c r="FE44" i="1"/>
  <c r="FI43" i="1" l="1"/>
  <c r="FD45" i="1"/>
  <c r="AW48" i="1"/>
  <c r="DB48" i="1" s="1"/>
  <c r="BH41" i="1"/>
  <c r="DM41" i="1" s="1"/>
  <c r="FP39" i="1"/>
  <c r="KB39" i="1"/>
  <c r="FL40" i="1"/>
  <c r="JX40" i="1"/>
  <c r="BF42" i="1"/>
  <c r="JK49" i="1"/>
  <c r="JK50" i="1" s="1"/>
  <c r="BA45" i="1"/>
  <c r="DF45" i="1" s="1"/>
  <c r="DQ39" i="1"/>
  <c r="JU43" i="1"/>
  <c r="JR44" i="1"/>
  <c r="FF44" i="1"/>
  <c r="EY49" i="1"/>
  <c r="EY50" i="1" s="1"/>
  <c r="JW41" i="1"/>
  <c r="DG44" i="1"/>
  <c r="JP45" i="1"/>
  <c r="EZ48" i="1"/>
  <c r="JL48" i="1"/>
  <c r="FK41" i="1"/>
  <c r="BN38" i="1"/>
  <c r="DS38" i="1" s="1"/>
  <c r="BO38" i="1" s="1"/>
  <c r="AY46" i="1"/>
  <c r="DM40" i="1"/>
  <c r="BB45" i="1" l="1"/>
  <c r="DG45" i="1" s="1"/>
  <c r="AX48" i="1"/>
  <c r="DC48" i="1" s="1"/>
  <c r="BI40" i="1"/>
  <c r="DN40" i="1" s="1"/>
  <c r="FR38" i="1"/>
  <c r="KD38" i="1"/>
  <c r="FL41" i="1"/>
  <c r="H38" i="1"/>
  <c r="J38" i="1" s="1"/>
  <c r="G38" i="1"/>
  <c r="KE38" i="1"/>
  <c r="FS38" i="1"/>
  <c r="JX41" i="1"/>
  <c r="BM39" i="1"/>
  <c r="DR39" i="1" s="1"/>
  <c r="DD46" i="1"/>
  <c r="AZ46" i="1" s="1"/>
  <c r="JP46" i="1" s="1"/>
  <c r="FC46" i="1"/>
  <c r="FF45" i="1"/>
  <c r="DK42" i="1"/>
  <c r="BG42" i="1" s="1"/>
  <c r="FJ42" i="1"/>
  <c r="JO46" i="1"/>
  <c r="FE45" i="1"/>
  <c r="JR45" i="1"/>
  <c r="JV42" i="1"/>
  <c r="FA48" i="1"/>
  <c r="JM48" i="1"/>
  <c r="JQ45" i="1"/>
  <c r="BC44" i="1"/>
  <c r="DH44" i="1" s="1"/>
  <c r="AV49" i="1"/>
  <c r="DA49" i="1" s="1"/>
  <c r="AW49" i="1" l="1"/>
  <c r="DB49" i="1" s="1"/>
  <c r="JL49" i="1"/>
  <c r="JL50" i="1" s="1"/>
  <c r="BN39" i="1"/>
  <c r="FR39" i="1" s="1"/>
  <c r="BJ40" i="1"/>
  <c r="DL42" i="1"/>
  <c r="BH42" i="1" s="1"/>
  <c r="DM42" i="1" s="1"/>
  <c r="FK42" i="1"/>
  <c r="JW42" i="1"/>
  <c r="BD44" i="1"/>
  <c r="JS44" i="1"/>
  <c r="FG44" i="1"/>
  <c r="BF43" i="1"/>
  <c r="DE46" i="1"/>
  <c r="BA46" i="1" s="1"/>
  <c r="DF46" i="1" s="1"/>
  <c r="BB46" i="1" s="1"/>
  <c r="DG46" i="1" s="1"/>
  <c r="FD46" i="1"/>
  <c r="HW38" i="1"/>
  <c r="HV38" i="1" s="1"/>
  <c r="HU38" i="1" s="1"/>
  <c r="HT38" i="1" s="1"/>
  <c r="HS38" i="1" s="1"/>
  <c r="HR38" i="1" s="1"/>
  <c r="HQ38" i="1" s="1"/>
  <c r="HP38" i="1" s="1"/>
  <c r="HO38" i="1" s="1"/>
  <c r="HN38" i="1" s="1"/>
  <c r="HM38" i="1" s="1"/>
  <c r="HL38" i="1" s="1"/>
  <c r="HK38" i="1" s="1"/>
  <c r="HJ38" i="1" s="1"/>
  <c r="HI38" i="1" s="1"/>
  <c r="HH38" i="1" s="1"/>
  <c r="HG38" i="1" s="1"/>
  <c r="HF38" i="1" s="1"/>
  <c r="HE38" i="1" s="1"/>
  <c r="HD38" i="1" s="1"/>
  <c r="HC38" i="1" s="1"/>
  <c r="HB38" i="1" s="1"/>
  <c r="HA38" i="1" s="1"/>
  <c r="GZ38" i="1" s="1"/>
  <c r="GY38" i="1" s="1"/>
  <c r="GX38" i="1" s="1"/>
  <c r="GW38" i="1" s="1"/>
  <c r="GV38" i="1" s="1"/>
  <c r="GU38" i="1" s="1"/>
  <c r="GT38" i="1" s="1"/>
  <c r="GS38" i="1" s="1"/>
  <c r="GR38" i="1" s="1"/>
  <c r="GQ38" i="1" s="1"/>
  <c r="GP38" i="1" s="1"/>
  <c r="GO38" i="1" s="1"/>
  <c r="GN38" i="1" s="1"/>
  <c r="GM38" i="1" s="1"/>
  <c r="GL38" i="1" s="1"/>
  <c r="GK38" i="1" s="1"/>
  <c r="GJ38" i="1" s="1"/>
  <c r="GI38" i="1" s="1"/>
  <c r="GH38" i="1" s="1"/>
  <c r="GG38" i="1" s="1"/>
  <c r="GF38" i="1" s="1"/>
  <c r="GE38" i="1" s="1"/>
  <c r="GD38" i="1" s="1"/>
  <c r="GC38" i="1" s="1"/>
  <c r="GB38" i="1" s="1"/>
  <c r="GA38" i="1" s="1"/>
  <c r="FZ38" i="1" s="1"/>
  <c r="FY38" i="1" s="1"/>
  <c r="FX38" i="1" s="1"/>
  <c r="D38" i="1" s="1"/>
  <c r="EZ49" i="1"/>
  <c r="EZ50" i="1" s="1"/>
  <c r="KC39" i="1"/>
  <c r="FQ39" i="1"/>
  <c r="I38" i="1"/>
  <c r="FM40" i="1"/>
  <c r="JY40" i="1"/>
  <c r="AY47" i="1"/>
  <c r="DD47" i="1" s="1"/>
  <c r="AZ47" i="1" s="1"/>
  <c r="DE47" i="1" s="1"/>
  <c r="FB48" i="1"/>
  <c r="JN48" i="1"/>
  <c r="AX49" i="1" s="1"/>
  <c r="DC49" i="1" s="1"/>
  <c r="KD39" i="1" l="1"/>
  <c r="FA49" i="1"/>
  <c r="FA50" i="1" s="1"/>
  <c r="JM49" i="1"/>
  <c r="JM50" i="1" s="1"/>
  <c r="DS39" i="1"/>
  <c r="BO39" i="1" s="1"/>
  <c r="KE39" i="1" s="1"/>
  <c r="FF46" i="1"/>
  <c r="JX42" i="1"/>
  <c r="FE46" i="1"/>
  <c r="JT44" i="1"/>
  <c r="FH44" i="1"/>
  <c r="JO47" i="1"/>
  <c r="FD47" i="1"/>
  <c r="FC47" i="1"/>
  <c r="DI44" i="1"/>
  <c r="FN40" i="1"/>
  <c r="JZ40" i="1"/>
  <c r="BC45" i="1"/>
  <c r="DH45" i="1" s="1"/>
  <c r="JN49" i="1"/>
  <c r="JN50" i="1" s="1"/>
  <c r="FJ43" i="1"/>
  <c r="DK43" i="1"/>
  <c r="DO40" i="1"/>
  <c r="BK40" i="1" s="1"/>
  <c r="FB49" i="1"/>
  <c r="FB50" i="1" s="1"/>
  <c r="BI41" i="1"/>
  <c r="DN41" i="1" s="1"/>
  <c r="JQ46" i="1"/>
  <c r="JR46" i="1"/>
  <c r="JV43" i="1"/>
  <c r="FL42" i="1"/>
  <c r="JP47" i="1"/>
  <c r="H39" i="1" l="1"/>
  <c r="J39" i="1" s="1"/>
  <c r="G39" i="1"/>
  <c r="FS39" i="1"/>
  <c r="HW39" i="1" s="1"/>
  <c r="HV39" i="1" s="1"/>
  <c r="HU39" i="1" s="1"/>
  <c r="HT39" i="1" s="1"/>
  <c r="HS39" i="1" s="1"/>
  <c r="HR39" i="1" s="1"/>
  <c r="HQ39" i="1" s="1"/>
  <c r="HP39" i="1" s="1"/>
  <c r="HO39" i="1" s="1"/>
  <c r="HN39" i="1" s="1"/>
  <c r="HM39" i="1" s="1"/>
  <c r="HL39" i="1" s="1"/>
  <c r="HK39" i="1" s="1"/>
  <c r="HJ39" i="1" s="1"/>
  <c r="HI39" i="1" s="1"/>
  <c r="HH39" i="1" s="1"/>
  <c r="HG39" i="1" s="1"/>
  <c r="HF39" i="1" s="1"/>
  <c r="HE39" i="1" s="1"/>
  <c r="HD39" i="1" s="1"/>
  <c r="HC39" i="1" s="1"/>
  <c r="HB39" i="1" s="1"/>
  <c r="HA39" i="1" s="1"/>
  <c r="GZ39" i="1" s="1"/>
  <c r="GY39" i="1" s="1"/>
  <c r="GX39" i="1" s="1"/>
  <c r="GW39" i="1" s="1"/>
  <c r="GV39" i="1" s="1"/>
  <c r="GU39" i="1" s="1"/>
  <c r="GT39" i="1" s="1"/>
  <c r="GS39" i="1" s="1"/>
  <c r="GR39" i="1" s="1"/>
  <c r="GQ39" i="1" s="1"/>
  <c r="GP39" i="1" s="1"/>
  <c r="GO39" i="1" s="1"/>
  <c r="GN39" i="1" s="1"/>
  <c r="GM39" i="1" s="1"/>
  <c r="GL39" i="1" s="1"/>
  <c r="GK39" i="1" s="1"/>
  <c r="GJ39" i="1" s="1"/>
  <c r="GI39" i="1" s="1"/>
  <c r="GH39" i="1" s="1"/>
  <c r="GG39" i="1" s="1"/>
  <c r="GF39" i="1" s="1"/>
  <c r="GE39" i="1" s="1"/>
  <c r="GD39" i="1" s="1"/>
  <c r="GC39" i="1" s="1"/>
  <c r="GB39" i="1" s="1"/>
  <c r="GA39" i="1" s="1"/>
  <c r="FZ39" i="1" s="1"/>
  <c r="FY39" i="1" s="1"/>
  <c r="FX39" i="1" s="1"/>
  <c r="D39" i="1" s="1"/>
  <c r="JS45" i="1"/>
  <c r="BC46" i="1" s="1"/>
  <c r="DH46" i="1" s="1"/>
  <c r="FG45" i="1"/>
  <c r="FM41" i="1"/>
  <c r="BA47" i="1"/>
  <c r="AY48" i="1"/>
  <c r="DD48" i="1" s="1"/>
  <c r="BJ41" i="1"/>
  <c r="JZ41" i="1" s="1"/>
  <c r="DP40" i="1"/>
  <c r="BL40" i="1" s="1"/>
  <c r="FO40" i="1"/>
  <c r="KA40" i="1"/>
  <c r="I39" i="1"/>
  <c r="JY41" i="1"/>
  <c r="BG43" i="1"/>
  <c r="DL43" i="1" s="1"/>
  <c r="BH43" i="1" s="1"/>
  <c r="BE44" i="1"/>
  <c r="DJ44" i="1" s="1"/>
  <c r="BD45" i="1"/>
  <c r="DI45" i="1" s="1"/>
  <c r="FC48" i="1" l="1"/>
  <c r="JS46" i="1"/>
  <c r="DO41" i="1"/>
  <c r="BK41" i="1" s="1"/>
  <c r="FO41" i="1" s="1"/>
  <c r="FG46" i="1"/>
  <c r="DM43" i="1"/>
  <c r="JX43" i="1"/>
  <c r="FL43" i="1"/>
  <c r="FN41" i="1"/>
  <c r="FH45" i="1"/>
  <c r="FE47" i="1"/>
  <c r="DF47" i="1"/>
  <c r="BB47" i="1" s="1"/>
  <c r="FK43" i="1"/>
  <c r="JW43" i="1"/>
  <c r="JQ47" i="1"/>
  <c r="BI42" i="1"/>
  <c r="DN42" i="1" s="1"/>
  <c r="BJ42" i="1" s="1"/>
  <c r="DO42" i="1" s="1"/>
  <c r="AZ48" i="1"/>
  <c r="BF44" i="1"/>
  <c r="DK44" i="1" s="1"/>
  <c r="JO48" i="1"/>
  <c r="JT45" i="1"/>
  <c r="BD46" i="1" s="1"/>
  <c r="FI44" i="1"/>
  <c r="JU44" i="1"/>
  <c r="BE45" i="1" s="1"/>
  <c r="DJ45" i="1" s="1"/>
  <c r="DQ40" i="1"/>
  <c r="FP40" i="1"/>
  <c r="KB40" i="1"/>
  <c r="JZ42" i="1" l="1"/>
  <c r="FN42" i="1"/>
  <c r="DP41" i="1"/>
  <c r="BL41" i="1" s="1"/>
  <c r="KB41" i="1" s="1"/>
  <c r="BG44" i="1"/>
  <c r="JW44" i="1" s="1"/>
  <c r="KA41" i="1"/>
  <c r="JT46" i="1"/>
  <c r="DI46" i="1"/>
  <c r="DG47" i="1"/>
  <c r="FF47" i="1"/>
  <c r="JR47" i="1"/>
  <c r="JU45" i="1"/>
  <c r="AY49" i="1"/>
  <c r="JY42" i="1"/>
  <c r="BI43" i="1" s="1"/>
  <c r="DN43" i="1" s="1"/>
  <c r="BJ43" i="1" s="1"/>
  <c r="FD48" i="1"/>
  <c r="JP48" i="1"/>
  <c r="BM40" i="1"/>
  <c r="DR40" i="1" s="1"/>
  <c r="BN40" i="1" s="1"/>
  <c r="FI45" i="1"/>
  <c r="FM42" i="1"/>
  <c r="FH46" i="1"/>
  <c r="JV44" i="1"/>
  <c r="FJ44" i="1"/>
  <c r="DE48" i="1"/>
  <c r="FK44" i="1" l="1"/>
  <c r="FP41" i="1"/>
  <c r="DO43" i="1"/>
  <c r="FN43" i="1"/>
  <c r="JZ43" i="1"/>
  <c r="DD49" i="1"/>
  <c r="AZ49" i="1" s="1"/>
  <c r="FC49" i="1"/>
  <c r="FC50" i="1" s="1"/>
  <c r="DL44" i="1"/>
  <c r="BH44" i="1" s="1"/>
  <c r="DS40" i="1"/>
  <c r="BO40" i="1" s="1"/>
  <c r="KD40" i="1"/>
  <c r="FR40" i="1"/>
  <c r="JO49" i="1"/>
  <c r="JO50" i="1" s="1"/>
  <c r="BC47" i="1"/>
  <c r="DH47" i="1"/>
  <c r="BA48" i="1"/>
  <c r="FM43" i="1"/>
  <c r="BK42" i="1"/>
  <c r="JY43" i="1"/>
  <c r="BF45" i="1"/>
  <c r="DK45" i="1" s="1"/>
  <c r="BG45" i="1" s="1"/>
  <c r="DL45" i="1" s="1"/>
  <c r="DQ41" i="1"/>
  <c r="BE46" i="1"/>
  <c r="DJ46" i="1" s="1"/>
  <c r="KC40" i="1"/>
  <c r="FQ40" i="1"/>
  <c r="DE49" i="1" l="1"/>
  <c r="JP49" i="1"/>
  <c r="JP50" i="1" s="1"/>
  <c r="FD49" i="1"/>
  <c r="FD50" i="1" s="1"/>
  <c r="DP42" i="1"/>
  <c r="BL42" i="1" s="1"/>
  <c r="FO42" i="1"/>
  <c r="FI46" i="1"/>
  <c r="BD47" i="1"/>
  <c r="DI47" i="1" s="1"/>
  <c r="DM44" i="1"/>
  <c r="FL44" i="1"/>
  <c r="JX44" i="1"/>
  <c r="BH45" i="1" s="1"/>
  <c r="DM45" i="1" s="1"/>
  <c r="G40" i="1"/>
  <c r="H40" i="1"/>
  <c r="J40" i="1" s="1"/>
  <c r="FS40" i="1"/>
  <c r="KE40" i="1"/>
  <c r="BM41" i="1"/>
  <c r="KC41" i="1" s="1"/>
  <c r="JS47" i="1"/>
  <c r="FG47" i="1"/>
  <c r="FJ45" i="1"/>
  <c r="FE48" i="1"/>
  <c r="JQ48" i="1"/>
  <c r="JU46" i="1"/>
  <c r="JV45" i="1"/>
  <c r="BF46" i="1" s="1"/>
  <c r="DK46" i="1" s="1"/>
  <c r="KA42" i="1"/>
  <c r="BK43" i="1" s="1"/>
  <c r="DP43" i="1" s="1"/>
  <c r="FK45" i="1"/>
  <c r="DF48" i="1"/>
  <c r="JW45" i="1"/>
  <c r="DR41" i="1" l="1"/>
  <c r="BN41" i="1" s="1"/>
  <c r="DS41" i="1" s="1"/>
  <c r="BO41" i="1" s="1"/>
  <c r="BG46" i="1"/>
  <c r="DL46" i="1" s="1"/>
  <c r="FO43" i="1"/>
  <c r="BI44" i="1"/>
  <c r="DN44" i="1" s="1"/>
  <c r="BJ44" i="1" s="1"/>
  <c r="DQ42" i="1"/>
  <c r="FP42" i="1"/>
  <c r="KB42" i="1"/>
  <c r="BL43" i="1" s="1"/>
  <c r="JW46" i="1"/>
  <c r="FL45" i="1"/>
  <c r="FJ46" i="1"/>
  <c r="FQ41" i="1"/>
  <c r="I40" i="1"/>
  <c r="BE47" i="1"/>
  <c r="JU47" i="1" s="1"/>
  <c r="FR41" i="1"/>
  <c r="KD41" i="1"/>
  <c r="JT47" i="1"/>
  <c r="FH47" i="1"/>
  <c r="JV46" i="1"/>
  <c r="FS41" i="1"/>
  <c r="HW41" i="1" s="1"/>
  <c r="HW40" i="1"/>
  <c r="HV40" i="1" s="1"/>
  <c r="HU40" i="1" s="1"/>
  <c r="HT40" i="1" s="1"/>
  <c r="HS40" i="1" s="1"/>
  <c r="HR40" i="1" s="1"/>
  <c r="HQ40" i="1" s="1"/>
  <c r="HP40" i="1" s="1"/>
  <c r="HO40" i="1" s="1"/>
  <c r="HN40" i="1" s="1"/>
  <c r="HM40" i="1" s="1"/>
  <c r="HL40" i="1" s="1"/>
  <c r="HK40" i="1" s="1"/>
  <c r="HJ40" i="1" s="1"/>
  <c r="HI40" i="1" s="1"/>
  <c r="HH40" i="1" s="1"/>
  <c r="HG40" i="1" s="1"/>
  <c r="HF40" i="1" s="1"/>
  <c r="HE40" i="1" s="1"/>
  <c r="HD40" i="1" s="1"/>
  <c r="HC40" i="1" s="1"/>
  <c r="HB40" i="1" s="1"/>
  <c r="HA40" i="1" s="1"/>
  <c r="GZ40" i="1" s="1"/>
  <c r="GY40" i="1" s="1"/>
  <c r="GX40" i="1" s="1"/>
  <c r="GW40" i="1" s="1"/>
  <c r="GV40" i="1" s="1"/>
  <c r="GU40" i="1" s="1"/>
  <c r="GT40" i="1" s="1"/>
  <c r="GS40" i="1" s="1"/>
  <c r="GR40" i="1" s="1"/>
  <c r="GQ40" i="1" s="1"/>
  <c r="GP40" i="1" s="1"/>
  <c r="GO40" i="1" s="1"/>
  <c r="GN40" i="1" s="1"/>
  <c r="GM40" i="1" s="1"/>
  <c r="GL40" i="1" s="1"/>
  <c r="GK40" i="1" s="1"/>
  <c r="GJ40" i="1" s="1"/>
  <c r="GI40" i="1" s="1"/>
  <c r="GH40" i="1" s="1"/>
  <c r="GG40" i="1" s="1"/>
  <c r="GF40" i="1" s="1"/>
  <c r="GE40" i="1" s="1"/>
  <c r="GD40" i="1" s="1"/>
  <c r="GC40" i="1" s="1"/>
  <c r="GB40" i="1" s="1"/>
  <c r="GA40" i="1" s="1"/>
  <c r="FZ40" i="1" s="1"/>
  <c r="FY40" i="1" s="1"/>
  <c r="FX40" i="1" s="1"/>
  <c r="D40" i="1" s="1"/>
  <c r="FK46" i="1"/>
  <c r="H41" i="1"/>
  <c r="J41" i="1" s="1"/>
  <c r="G41" i="1"/>
  <c r="BB48" i="1"/>
  <c r="KA43" i="1"/>
  <c r="KE41" i="1"/>
  <c r="JX45" i="1"/>
  <c r="BA49" i="1"/>
  <c r="DF49" i="1" s="1"/>
  <c r="I41" i="1" l="1"/>
  <c r="DJ47" i="1"/>
  <c r="HV41" i="1"/>
  <c r="HU41" i="1" s="1"/>
  <c r="HT41" i="1" s="1"/>
  <c r="HS41" i="1" s="1"/>
  <c r="HR41" i="1" s="1"/>
  <c r="HQ41" i="1" s="1"/>
  <c r="HP41" i="1" s="1"/>
  <c r="HO41" i="1" s="1"/>
  <c r="HN41" i="1" s="1"/>
  <c r="HM41" i="1" s="1"/>
  <c r="HL41" i="1" s="1"/>
  <c r="HK41" i="1" s="1"/>
  <c r="HJ41" i="1" s="1"/>
  <c r="HI41" i="1" s="1"/>
  <c r="HH41" i="1" s="1"/>
  <c r="HG41" i="1" s="1"/>
  <c r="HF41" i="1" s="1"/>
  <c r="HE41" i="1" s="1"/>
  <c r="HD41" i="1" s="1"/>
  <c r="HC41" i="1" s="1"/>
  <c r="HB41" i="1" s="1"/>
  <c r="HA41" i="1" s="1"/>
  <c r="GZ41" i="1" s="1"/>
  <c r="GY41" i="1" s="1"/>
  <c r="GX41" i="1" s="1"/>
  <c r="GW41" i="1" s="1"/>
  <c r="GV41" i="1" s="1"/>
  <c r="GU41" i="1" s="1"/>
  <c r="GT41" i="1" s="1"/>
  <c r="GS41" i="1" s="1"/>
  <c r="GR41" i="1" s="1"/>
  <c r="GQ41" i="1" s="1"/>
  <c r="GP41" i="1" s="1"/>
  <c r="GO41" i="1" s="1"/>
  <c r="GN41" i="1" s="1"/>
  <c r="GM41" i="1" s="1"/>
  <c r="GL41" i="1" s="1"/>
  <c r="GK41" i="1" s="1"/>
  <c r="GJ41" i="1" s="1"/>
  <c r="GI41" i="1" s="1"/>
  <c r="GH41" i="1" s="1"/>
  <c r="GG41" i="1" s="1"/>
  <c r="GF41" i="1" s="1"/>
  <c r="GE41" i="1" s="1"/>
  <c r="GD41" i="1" s="1"/>
  <c r="GC41" i="1" s="1"/>
  <c r="GB41" i="1" s="1"/>
  <c r="GA41" i="1" s="1"/>
  <c r="FZ41" i="1" s="1"/>
  <c r="FY41" i="1" s="1"/>
  <c r="FX41" i="1" s="1"/>
  <c r="D41" i="1" s="1"/>
  <c r="FF48" i="1"/>
  <c r="JR48" i="1"/>
  <c r="BF47" i="1"/>
  <c r="FJ47" i="1" s="1"/>
  <c r="FP43" i="1"/>
  <c r="BM42" i="1"/>
  <c r="KC42" i="1" s="1"/>
  <c r="DQ43" i="1"/>
  <c r="DO44" i="1"/>
  <c r="JZ44" i="1"/>
  <c r="FN44" i="1"/>
  <c r="FM44" i="1"/>
  <c r="JY44" i="1"/>
  <c r="JQ49" i="1"/>
  <c r="JQ50" i="1" s="1"/>
  <c r="DG48" i="1"/>
  <c r="FI47" i="1"/>
  <c r="FE49" i="1"/>
  <c r="FE50" i="1" s="1"/>
  <c r="KB43" i="1"/>
  <c r="BH46" i="1"/>
  <c r="DM46" i="1" s="1"/>
  <c r="DK47" i="1" l="1"/>
  <c r="FQ42" i="1"/>
  <c r="JV47" i="1"/>
  <c r="BC48" i="1"/>
  <c r="DH48" i="1" s="1"/>
  <c r="BI45" i="1"/>
  <c r="DN45" i="1" s="1"/>
  <c r="BK44" i="1"/>
  <c r="DP44" i="1" s="1"/>
  <c r="BG47" i="1"/>
  <c r="BM43" i="1"/>
  <c r="FQ43" i="1" s="1"/>
  <c r="JX46" i="1"/>
  <c r="DR42" i="1"/>
  <c r="BN42" i="1" s="1"/>
  <c r="FL46" i="1"/>
  <c r="BB49" i="1"/>
  <c r="DG49" i="1" s="1"/>
  <c r="FM45" i="1" l="1"/>
  <c r="JR49" i="1"/>
  <c r="JR50" i="1" s="1"/>
  <c r="DR43" i="1"/>
  <c r="BL44" i="1"/>
  <c r="DQ44" i="1" s="1"/>
  <c r="FO44" i="1"/>
  <c r="KA44" i="1"/>
  <c r="FG48" i="1"/>
  <c r="JS48" i="1"/>
  <c r="JW47" i="1"/>
  <c r="FK47" i="1"/>
  <c r="FF49" i="1"/>
  <c r="FF50" i="1" s="1"/>
  <c r="BD48" i="1"/>
  <c r="DI48" i="1" s="1"/>
  <c r="DS42" i="1"/>
  <c r="BO42" i="1" s="1"/>
  <c r="FR42" i="1"/>
  <c r="KD42" i="1"/>
  <c r="KC43" i="1"/>
  <c r="BJ45" i="1"/>
  <c r="DO45" i="1" s="1"/>
  <c r="DL47" i="1"/>
  <c r="JY45" i="1"/>
  <c r="BK45" i="1" l="1"/>
  <c r="DP45" i="1" s="1"/>
  <c r="BE48" i="1"/>
  <c r="DJ48" i="1" s="1"/>
  <c r="BF48" i="1" s="1"/>
  <c r="BM44" i="1"/>
  <c r="FQ44" i="1" s="1"/>
  <c r="JZ45" i="1"/>
  <c r="FN45" i="1"/>
  <c r="FH48" i="1"/>
  <c r="JT48" i="1"/>
  <c r="BI46" i="1"/>
  <c r="BH47" i="1"/>
  <c r="DM47" i="1" s="1"/>
  <c r="BC49" i="1"/>
  <c r="DH49" i="1" s="1"/>
  <c r="KA45" i="1"/>
  <c r="KB44" i="1"/>
  <c r="FP44" i="1"/>
  <c r="FS42" i="1"/>
  <c r="H42" i="1"/>
  <c r="J42" i="1" s="1"/>
  <c r="G42" i="1"/>
  <c r="I42" i="1" s="1"/>
  <c r="KE42" i="1"/>
  <c r="BN43" i="1"/>
  <c r="DS43" i="1" s="1"/>
  <c r="FO45" i="1"/>
  <c r="BO43" i="1" l="1"/>
  <c r="FS43" i="1" s="1"/>
  <c r="FG49" i="1"/>
  <c r="FG50" i="1" s="1"/>
  <c r="BD49" i="1"/>
  <c r="DI49" i="1" s="1"/>
  <c r="KC44" i="1"/>
  <c r="DK48" i="1"/>
  <c r="FJ48" i="1"/>
  <c r="JV48" i="1"/>
  <c r="HW42" i="1"/>
  <c r="HV42" i="1" s="1"/>
  <c r="HU42" i="1" s="1"/>
  <c r="HT42" i="1" s="1"/>
  <c r="HS42" i="1" s="1"/>
  <c r="HR42" i="1" s="1"/>
  <c r="HQ42" i="1" s="1"/>
  <c r="HP42" i="1" s="1"/>
  <c r="HO42" i="1" s="1"/>
  <c r="HN42" i="1" s="1"/>
  <c r="HM42" i="1" s="1"/>
  <c r="HL42" i="1" s="1"/>
  <c r="HK42" i="1" s="1"/>
  <c r="HJ42" i="1" s="1"/>
  <c r="HI42" i="1" s="1"/>
  <c r="HH42" i="1" s="1"/>
  <c r="HG42" i="1" s="1"/>
  <c r="HF42" i="1" s="1"/>
  <c r="HE42" i="1" s="1"/>
  <c r="HD42" i="1" s="1"/>
  <c r="HC42" i="1" s="1"/>
  <c r="HB42" i="1" s="1"/>
  <c r="HA42" i="1" s="1"/>
  <c r="GZ42" i="1" s="1"/>
  <c r="GY42" i="1" s="1"/>
  <c r="GX42" i="1" s="1"/>
  <c r="GW42" i="1" s="1"/>
  <c r="GV42" i="1" s="1"/>
  <c r="GU42" i="1" s="1"/>
  <c r="GT42" i="1" s="1"/>
  <c r="GS42" i="1" s="1"/>
  <c r="GR42" i="1" s="1"/>
  <c r="GQ42" i="1" s="1"/>
  <c r="GP42" i="1" s="1"/>
  <c r="GO42" i="1" s="1"/>
  <c r="GN42" i="1" s="1"/>
  <c r="GM42" i="1" s="1"/>
  <c r="GL42" i="1" s="1"/>
  <c r="GK42" i="1" s="1"/>
  <c r="GJ42" i="1" s="1"/>
  <c r="GI42" i="1" s="1"/>
  <c r="GH42" i="1" s="1"/>
  <c r="GG42" i="1" s="1"/>
  <c r="GF42" i="1" s="1"/>
  <c r="GE42" i="1" s="1"/>
  <c r="GD42" i="1" s="1"/>
  <c r="GC42" i="1" s="1"/>
  <c r="GB42" i="1" s="1"/>
  <c r="GA42" i="1" s="1"/>
  <c r="FZ42" i="1" s="1"/>
  <c r="FY42" i="1" s="1"/>
  <c r="FX42" i="1" s="1"/>
  <c r="D42" i="1" s="1"/>
  <c r="JS49" i="1"/>
  <c r="JS50" i="1" s="1"/>
  <c r="DR44" i="1"/>
  <c r="H43" i="1"/>
  <c r="J43" i="1" s="1"/>
  <c r="G43" i="1"/>
  <c r="I43" i="1" s="1"/>
  <c r="FR43" i="1"/>
  <c r="KD43" i="1"/>
  <c r="KE43" i="1"/>
  <c r="DN46" i="1"/>
  <c r="FM46" i="1"/>
  <c r="BL45" i="1"/>
  <c r="DQ45" i="1" s="1"/>
  <c r="FL47" i="1"/>
  <c r="JX47" i="1"/>
  <c r="JY46" i="1"/>
  <c r="JU48" i="1"/>
  <c r="FI48" i="1"/>
  <c r="BM45" i="1" l="1"/>
  <c r="DR45" i="1" s="1"/>
  <c r="BE49" i="1"/>
  <c r="DJ49" i="1" s="1"/>
  <c r="BF49" i="1" s="1"/>
  <c r="DK49" i="1" s="1"/>
  <c r="FH49" i="1"/>
  <c r="FH50" i="1" s="1"/>
  <c r="JT49" i="1"/>
  <c r="JT50" i="1" s="1"/>
  <c r="KB45" i="1"/>
  <c r="FP45" i="1"/>
  <c r="BJ46" i="1"/>
  <c r="DO46" i="1" s="1"/>
  <c r="HW43" i="1"/>
  <c r="HV43" i="1" s="1"/>
  <c r="HU43" i="1" s="1"/>
  <c r="HT43" i="1" s="1"/>
  <c r="HS43" i="1" s="1"/>
  <c r="HR43" i="1" s="1"/>
  <c r="HQ43" i="1" s="1"/>
  <c r="HP43" i="1" s="1"/>
  <c r="HO43" i="1" s="1"/>
  <c r="HN43" i="1" s="1"/>
  <c r="HM43" i="1" s="1"/>
  <c r="HL43" i="1" s="1"/>
  <c r="HK43" i="1" s="1"/>
  <c r="HJ43" i="1" s="1"/>
  <c r="HI43" i="1" s="1"/>
  <c r="HH43" i="1" s="1"/>
  <c r="HG43" i="1" s="1"/>
  <c r="HF43" i="1" s="1"/>
  <c r="HE43" i="1" s="1"/>
  <c r="HD43" i="1" s="1"/>
  <c r="HC43" i="1" s="1"/>
  <c r="HB43" i="1" s="1"/>
  <c r="HA43" i="1" s="1"/>
  <c r="GZ43" i="1" s="1"/>
  <c r="GY43" i="1" s="1"/>
  <c r="GX43" i="1" s="1"/>
  <c r="GW43" i="1" s="1"/>
  <c r="GV43" i="1" s="1"/>
  <c r="GU43" i="1" s="1"/>
  <c r="GT43" i="1" s="1"/>
  <c r="GS43" i="1" s="1"/>
  <c r="GR43" i="1" s="1"/>
  <c r="GQ43" i="1" s="1"/>
  <c r="GP43" i="1" s="1"/>
  <c r="GO43" i="1" s="1"/>
  <c r="GN43" i="1" s="1"/>
  <c r="GM43" i="1" s="1"/>
  <c r="GL43" i="1" s="1"/>
  <c r="GK43" i="1" s="1"/>
  <c r="GJ43" i="1" s="1"/>
  <c r="GI43" i="1" s="1"/>
  <c r="GH43" i="1" s="1"/>
  <c r="GG43" i="1" s="1"/>
  <c r="GF43" i="1" s="1"/>
  <c r="GE43" i="1" s="1"/>
  <c r="GD43" i="1" s="1"/>
  <c r="GC43" i="1" s="1"/>
  <c r="GB43" i="1" s="1"/>
  <c r="GA43" i="1" s="1"/>
  <c r="FZ43" i="1" s="1"/>
  <c r="FY43" i="1" s="1"/>
  <c r="FX43" i="1" s="1"/>
  <c r="D43" i="1" s="1"/>
  <c r="BI47" i="1"/>
  <c r="DN47" i="1" s="1"/>
  <c r="JV49" i="1"/>
  <c r="JV50" i="1" s="1"/>
  <c r="FI49" i="1"/>
  <c r="FI50" i="1" s="1"/>
  <c r="BN44" i="1"/>
  <c r="FR44" i="1" s="1"/>
  <c r="BG48" i="1"/>
  <c r="DL48" i="1"/>
  <c r="JU49" i="1" l="1"/>
  <c r="JU50" i="1" s="1"/>
  <c r="FJ49" i="1"/>
  <c r="FJ50" i="1" s="1"/>
  <c r="KC45" i="1"/>
  <c r="FQ45" i="1"/>
  <c r="KD44" i="1"/>
  <c r="DS44" i="1"/>
  <c r="BO44" i="1" s="1"/>
  <c r="FS44" i="1" s="1"/>
  <c r="HW44" i="1" s="1"/>
  <c r="HV44" i="1" s="1"/>
  <c r="HU44" i="1" s="1"/>
  <c r="HT44" i="1" s="1"/>
  <c r="HS44" i="1" s="1"/>
  <c r="HR44" i="1" s="1"/>
  <c r="HQ44" i="1" s="1"/>
  <c r="HP44" i="1" s="1"/>
  <c r="HO44" i="1" s="1"/>
  <c r="HN44" i="1" s="1"/>
  <c r="HM44" i="1" s="1"/>
  <c r="HL44" i="1" s="1"/>
  <c r="HK44" i="1" s="1"/>
  <c r="HJ44" i="1" s="1"/>
  <c r="HI44" i="1" s="1"/>
  <c r="HH44" i="1" s="1"/>
  <c r="HG44" i="1" s="1"/>
  <c r="HF44" i="1" s="1"/>
  <c r="HE44" i="1" s="1"/>
  <c r="HD44" i="1" s="1"/>
  <c r="HC44" i="1" s="1"/>
  <c r="HB44" i="1" s="1"/>
  <c r="HA44" i="1" s="1"/>
  <c r="GZ44" i="1" s="1"/>
  <c r="GY44" i="1" s="1"/>
  <c r="GX44" i="1" s="1"/>
  <c r="GW44" i="1" s="1"/>
  <c r="GV44" i="1" s="1"/>
  <c r="GU44" i="1" s="1"/>
  <c r="GT44" i="1" s="1"/>
  <c r="GS44" i="1" s="1"/>
  <c r="GR44" i="1" s="1"/>
  <c r="GQ44" i="1" s="1"/>
  <c r="GP44" i="1" s="1"/>
  <c r="GO44" i="1" s="1"/>
  <c r="GN44" i="1" s="1"/>
  <c r="GM44" i="1" s="1"/>
  <c r="GL44" i="1" s="1"/>
  <c r="GK44" i="1" s="1"/>
  <c r="GJ44" i="1" s="1"/>
  <c r="GI44" i="1" s="1"/>
  <c r="GH44" i="1" s="1"/>
  <c r="GG44" i="1" s="1"/>
  <c r="GF44" i="1" s="1"/>
  <c r="GE44" i="1" s="1"/>
  <c r="GD44" i="1" s="1"/>
  <c r="GC44" i="1" s="1"/>
  <c r="GB44" i="1" s="1"/>
  <c r="GA44" i="1" s="1"/>
  <c r="FZ44" i="1" s="1"/>
  <c r="FY44" i="1" s="1"/>
  <c r="FX44" i="1" s="1"/>
  <c r="D44" i="1" s="1"/>
  <c r="BK46" i="1"/>
  <c r="DP46" i="1" s="1"/>
  <c r="BL46" i="1" s="1"/>
  <c r="BH48" i="1"/>
  <c r="DM48" i="1" s="1"/>
  <c r="JW48" i="1"/>
  <c r="BG49" i="1" s="1"/>
  <c r="FK48" i="1"/>
  <c r="BN45" i="1"/>
  <c r="DS45" i="1" s="1"/>
  <c r="FM47" i="1"/>
  <c r="JZ46" i="1"/>
  <c r="BJ47" i="1" s="1"/>
  <c r="DO47" i="1" s="1"/>
  <c r="FN46" i="1"/>
  <c r="JY47" i="1"/>
  <c r="G44" i="1" l="1"/>
  <c r="I44" i="1" s="1"/>
  <c r="KE44" i="1"/>
  <c r="FR45" i="1"/>
  <c r="H44" i="1"/>
  <c r="J44" i="1" s="1"/>
  <c r="KD45" i="1"/>
  <c r="FN47" i="1"/>
  <c r="DQ46" i="1"/>
  <c r="FP46" i="1"/>
  <c r="KB46" i="1"/>
  <c r="FO46" i="1"/>
  <c r="KA46" i="1"/>
  <c r="JZ47" i="1"/>
  <c r="FK49" i="1"/>
  <c r="FK50" i="1" s="1"/>
  <c r="JW49" i="1"/>
  <c r="JW50" i="1" s="1"/>
  <c r="DL49" i="1"/>
  <c r="BI48" i="1"/>
  <c r="DN48" i="1" s="1"/>
  <c r="BO45" i="1"/>
  <c r="KE45" i="1" s="1"/>
  <c r="JX48" i="1"/>
  <c r="FL48" i="1"/>
  <c r="JY48" i="1" l="1"/>
  <c r="BJ48" i="1"/>
  <c r="FN48" i="1" s="1"/>
  <c r="BM46" i="1"/>
  <c r="DR46" i="1" s="1"/>
  <c r="BH49" i="1"/>
  <c r="JX49" i="1" s="1"/>
  <c r="JX50" i="1" s="1"/>
  <c r="BK47" i="1"/>
  <c r="DP47" i="1" s="1"/>
  <c r="G45" i="1"/>
  <c r="I45" i="1" s="1"/>
  <c r="H45" i="1"/>
  <c r="J45" i="1" s="1"/>
  <c r="FS45" i="1"/>
  <c r="FM48" i="1"/>
  <c r="JZ48" i="1" l="1"/>
  <c r="DO48" i="1"/>
  <c r="DM49" i="1"/>
  <c r="BN46" i="1"/>
  <c r="DS46" i="1" s="1"/>
  <c r="BO46" i="1" s="1"/>
  <c r="BI49" i="1"/>
  <c r="JY49" i="1" s="1"/>
  <c r="JY50" i="1" s="1"/>
  <c r="FO47" i="1"/>
  <c r="FL49" i="1"/>
  <c r="FL50" i="1" s="1"/>
  <c r="BL47" i="1"/>
  <c r="DQ47" i="1" s="1"/>
  <c r="HW45" i="1"/>
  <c r="HV45" i="1" s="1"/>
  <c r="HU45" i="1" s="1"/>
  <c r="HT45" i="1" s="1"/>
  <c r="HS45" i="1" s="1"/>
  <c r="HR45" i="1" s="1"/>
  <c r="HQ45" i="1" s="1"/>
  <c r="HP45" i="1" s="1"/>
  <c r="HO45" i="1" s="1"/>
  <c r="HN45" i="1" s="1"/>
  <c r="HM45" i="1" s="1"/>
  <c r="HL45" i="1" s="1"/>
  <c r="HK45" i="1" s="1"/>
  <c r="HJ45" i="1" s="1"/>
  <c r="HI45" i="1" s="1"/>
  <c r="HH45" i="1" s="1"/>
  <c r="HG45" i="1" s="1"/>
  <c r="HF45" i="1" s="1"/>
  <c r="HE45" i="1" s="1"/>
  <c r="HD45" i="1" s="1"/>
  <c r="HC45" i="1" s="1"/>
  <c r="HB45" i="1" s="1"/>
  <c r="HA45" i="1" s="1"/>
  <c r="GZ45" i="1" s="1"/>
  <c r="GY45" i="1" s="1"/>
  <c r="GX45" i="1" s="1"/>
  <c r="GW45" i="1" s="1"/>
  <c r="GV45" i="1" s="1"/>
  <c r="GU45" i="1" s="1"/>
  <c r="GT45" i="1" s="1"/>
  <c r="GS45" i="1" s="1"/>
  <c r="GR45" i="1" s="1"/>
  <c r="GQ45" i="1" s="1"/>
  <c r="GP45" i="1" s="1"/>
  <c r="GO45" i="1" s="1"/>
  <c r="GN45" i="1" s="1"/>
  <c r="GM45" i="1" s="1"/>
  <c r="GL45" i="1" s="1"/>
  <c r="GK45" i="1" s="1"/>
  <c r="GJ45" i="1" s="1"/>
  <c r="GI45" i="1" s="1"/>
  <c r="GH45" i="1" s="1"/>
  <c r="GG45" i="1" s="1"/>
  <c r="GF45" i="1" s="1"/>
  <c r="GE45" i="1" s="1"/>
  <c r="GD45" i="1" s="1"/>
  <c r="GC45" i="1" s="1"/>
  <c r="GB45" i="1" s="1"/>
  <c r="GA45" i="1" s="1"/>
  <c r="FZ45" i="1" s="1"/>
  <c r="FY45" i="1" s="1"/>
  <c r="FX45" i="1" s="1"/>
  <c r="D45" i="1" s="1"/>
  <c r="KA47" i="1"/>
  <c r="BK48" i="1" s="1"/>
  <c r="DP48" i="1" s="1"/>
  <c r="KC46" i="1"/>
  <c r="FQ46" i="1"/>
  <c r="G46" i="1" l="1"/>
  <c r="I46" i="1" s="1"/>
  <c r="H46" i="1"/>
  <c r="J46" i="1" s="1"/>
  <c r="KE46" i="1"/>
  <c r="FS46" i="1"/>
  <c r="FP47" i="1"/>
  <c r="KB47" i="1"/>
  <c r="BM47" i="1"/>
  <c r="KC47" i="1" s="1"/>
  <c r="DR47" i="1"/>
  <c r="FO48" i="1"/>
  <c r="KA48" i="1"/>
  <c r="FQ47" i="1"/>
  <c r="FM49" i="1"/>
  <c r="FM50" i="1" s="1"/>
  <c r="DN49" i="1"/>
  <c r="FR46" i="1"/>
  <c r="KD46" i="1"/>
  <c r="BN47" i="1" l="1"/>
  <c r="FR47" i="1" s="1"/>
  <c r="HW46" i="1"/>
  <c r="HV46" i="1" s="1"/>
  <c r="HU46" i="1" s="1"/>
  <c r="HT46" i="1" s="1"/>
  <c r="HS46" i="1" s="1"/>
  <c r="HR46" i="1" s="1"/>
  <c r="HQ46" i="1" s="1"/>
  <c r="HP46" i="1" s="1"/>
  <c r="HO46" i="1" s="1"/>
  <c r="HN46" i="1" s="1"/>
  <c r="HM46" i="1" s="1"/>
  <c r="HL46" i="1" s="1"/>
  <c r="HK46" i="1" s="1"/>
  <c r="HJ46" i="1" s="1"/>
  <c r="HI46" i="1" s="1"/>
  <c r="HH46" i="1" s="1"/>
  <c r="HG46" i="1" s="1"/>
  <c r="HF46" i="1" s="1"/>
  <c r="HE46" i="1" s="1"/>
  <c r="HD46" i="1" s="1"/>
  <c r="HC46" i="1" s="1"/>
  <c r="HB46" i="1" s="1"/>
  <c r="HA46" i="1" s="1"/>
  <c r="GZ46" i="1" s="1"/>
  <c r="GY46" i="1" s="1"/>
  <c r="GX46" i="1" s="1"/>
  <c r="GW46" i="1" s="1"/>
  <c r="GV46" i="1" s="1"/>
  <c r="GU46" i="1" s="1"/>
  <c r="GT46" i="1" s="1"/>
  <c r="GS46" i="1" s="1"/>
  <c r="GR46" i="1" s="1"/>
  <c r="GQ46" i="1" s="1"/>
  <c r="GP46" i="1" s="1"/>
  <c r="GO46" i="1" s="1"/>
  <c r="GN46" i="1" s="1"/>
  <c r="GM46" i="1" s="1"/>
  <c r="GL46" i="1" s="1"/>
  <c r="GK46" i="1" s="1"/>
  <c r="GJ46" i="1" s="1"/>
  <c r="GI46" i="1" s="1"/>
  <c r="GH46" i="1" s="1"/>
  <c r="GG46" i="1" s="1"/>
  <c r="GF46" i="1" s="1"/>
  <c r="GE46" i="1" s="1"/>
  <c r="GD46" i="1" s="1"/>
  <c r="GC46" i="1" s="1"/>
  <c r="GB46" i="1" s="1"/>
  <c r="GA46" i="1" s="1"/>
  <c r="FZ46" i="1" s="1"/>
  <c r="FY46" i="1" s="1"/>
  <c r="FX46" i="1" s="1"/>
  <c r="D46" i="1" s="1"/>
  <c r="BJ49" i="1"/>
  <c r="DO49" i="1" s="1"/>
  <c r="BL48" i="1"/>
  <c r="DQ48" i="1" s="1"/>
  <c r="KD47" i="1" l="1"/>
  <c r="DS47" i="1"/>
  <c r="BO47" i="1" s="1"/>
  <c r="KE47" i="1" s="1"/>
  <c r="FN49" i="1"/>
  <c r="FN50" i="1" s="1"/>
  <c r="JZ49" i="1"/>
  <c r="JZ50" i="1" s="1"/>
  <c r="G47" i="1"/>
  <c r="I47" i="1" s="1"/>
  <c r="H47" i="1"/>
  <c r="J47" i="1" s="1"/>
  <c r="BK49" i="1"/>
  <c r="BM48" i="1"/>
  <c r="DR48" i="1" s="1"/>
  <c r="FP48" i="1"/>
  <c r="KB48" i="1"/>
  <c r="FS47" i="1"/>
  <c r="BN48" i="1" l="1"/>
  <c r="DS48" i="1" s="1"/>
  <c r="BO48" i="1" s="1"/>
  <c r="KE48" i="1" s="1"/>
  <c r="KC48" i="1"/>
  <c r="FQ48" i="1"/>
  <c r="HW47" i="1"/>
  <c r="HV47" i="1" s="1"/>
  <c r="HU47" i="1" s="1"/>
  <c r="HT47" i="1" s="1"/>
  <c r="HS47" i="1" s="1"/>
  <c r="HR47" i="1" s="1"/>
  <c r="HQ47" i="1" s="1"/>
  <c r="HP47" i="1" s="1"/>
  <c r="HO47" i="1" s="1"/>
  <c r="HN47" i="1" s="1"/>
  <c r="HM47" i="1" s="1"/>
  <c r="HL47" i="1" s="1"/>
  <c r="HK47" i="1" s="1"/>
  <c r="HJ47" i="1" s="1"/>
  <c r="HI47" i="1" s="1"/>
  <c r="HH47" i="1" s="1"/>
  <c r="HG47" i="1" s="1"/>
  <c r="HF47" i="1" s="1"/>
  <c r="HE47" i="1" s="1"/>
  <c r="HD47" i="1" s="1"/>
  <c r="HC47" i="1" s="1"/>
  <c r="HB47" i="1" s="1"/>
  <c r="HA47" i="1" s="1"/>
  <c r="GZ47" i="1" s="1"/>
  <c r="GY47" i="1" s="1"/>
  <c r="GX47" i="1" s="1"/>
  <c r="GW47" i="1" s="1"/>
  <c r="GV47" i="1" s="1"/>
  <c r="GU47" i="1" s="1"/>
  <c r="GT47" i="1" s="1"/>
  <c r="GS47" i="1" s="1"/>
  <c r="GR47" i="1" s="1"/>
  <c r="GQ47" i="1" s="1"/>
  <c r="GP47" i="1" s="1"/>
  <c r="GO47" i="1" s="1"/>
  <c r="GN47" i="1" s="1"/>
  <c r="GM47" i="1" s="1"/>
  <c r="GL47" i="1" s="1"/>
  <c r="GK47" i="1" s="1"/>
  <c r="GJ47" i="1" s="1"/>
  <c r="GI47" i="1" s="1"/>
  <c r="GH47" i="1" s="1"/>
  <c r="GG47" i="1" s="1"/>
  <c r="GF47" i="1" s="1"/>
  <c r="GE47" i="1" s="1"/>
  <c r="GD47" i="1" s="1"/>
  <c r="GC47" i="1" s="1"/>
  <c r="GB47" i="1" s="1"/>
  <c r="GA47" i="1" s="1"/>
  <c r="FZ47" i="1" s="1"/>
  <c r="FY47" i="1" s="1"/>
  <c r="FX47" i="1" s="1"/>
  <c r="D47" i="1" s="1"/>
  <c r="KA49" i="1"/>
  <c r="KA50" i="1" s="1"/>
  <c r="FO49" i="1"/>
  <c r="FO50" i="1" s="1"/>
  <c r="DP49" i="1"/>
  <c r="FR48" i="1" l="1"/>
  <c r="H48" i="1"/>
  <c r="J48" i="1" s="1"/>
  <c r="FS48" i="1"/>
  <c r="KD48" i="1"/>
  <c r="G48" i="1"/>
  <c r="I48" i="1" s="1"/>
  <c r="HW48" i="1"/>
  <c r="HV48" i="1" s="1"/>
  <c r="HU48" i="1" s="1"/>
  <c r="HT48" i="1" s="1"/>
  <c r="HS48" i="1" s="1"/>
  <c r="HR48" i="1" s="1"/>
  <c r="HQ48" i="1" s="1"/>
  <c r="HP48" i="1" s="1"/>
  <c r="HO48" i="1" s="1"/>
  <c r="HN48" i="1" s="1"/>
  <c r="HM48" i="1" s="1"/>
  <c r="HL48" i="1" s="1"/>
  <c r="HK48" i="1" s="1"/>
  <c r="HJ48" i="1" s="1"/>
  <c r="HI48" i="1" s="1"/>
  <c r="HH48" i="1" s="1"/>
  <c r="HG48" i="1" s="1"/>
  <c r="HF48" i="1" s="1"/>
  <c r="HE48" i="1" s="1"/>
  <c r="HD48" i="1" s="1"/>
  <c r="HC48" i="1" s="1"/>
  <c r="HB48" i="1" s="1"/>
  <c r="HA48" i="1" s="1"/>
  <c r="GZ48" i="1" s="1"/>
  <c r="GY48" i="1" s="1"/>
  <c r="GX48" i="1" s="1"/>
  <c r="GW48" i="1" s="1"/>
  <c r="GV48" i="1" s="1"/>
  <c r="GU48" i="1" s="1"/>
  <c r="GT48" i="1" s="1"/>
  <c r="GS48" i="1" s="1"/>
  <c r="GR48" i="1" s="1"/>
  <c r="GQ48" i="1" s="1"/>
  <c r="GP48" i="1" s="1"/>
  <c r="GO48" i="1" s="1"/>
  <c r="GN48" i="1" s="1"/>
  <c r="GM48" i="1" s="1"/>
  <c r="GL48" i="1" s="1"/>
  <c r="GK48" i="1" s="1"/>
  <c r="GJ48" i="1" s="1"/>
  <c r="GI48" i="1" s="1"/>
  <c r="GH48" i="1" s="1"/>
  <c r="GG48" i="1" s="1"/>
  <c r="GF48" i="1" s="1"/>
  <c r="GE48" i="1" s="1"/>
  <c r="GD48" i="1" s="1"/>
  <c r="GC48" i="1" s="1"/>
  <c r="GB48" i="1" s="1"/>
  <c r="GA48" i="1" s="1"/>
  <c r="FZ48" i="1" s="1"/>
  <c r="FY48" i="1" s="1"/>
  <c r="FX48" i="1" s="1"/>
  <c r="D48" i="1" s="1"/>
  <c r="BL49" i="1"/>
  <c r="DQ49" i="1" s="1"/>
  <c r="BM49" i="1" l="1"/>
  <c r="DR49" i="1" s="1"/>
  <c r="BN49" i="1" s="1"/>
  <c r="KB49" i="1"/>
  <c r="KB50" i="1" s="1"/>
  <c r="FP49" i="1"/>
  <c r="FP50" i="1" s="1"/>
  <c r="DS49" i="1" l="1"/>
  <c r="BO49" i="1" s="1"/>
  <c r="FR49" i="1"/>
  <c r="FR50" i="1" s="1"/>
  <c r="KD49" i="1"/>
  <c r="KD50" i="1" s="1"/>
  <c r="FQ49" i="1"/>
  <c r="FQ50" i="1" s="1"/>
  <c r="KC49" i="1"/>
  <c r="KC50" i="1" s="1"/>
  <c r="H49" i="1" l="1"/>
  <c r="J49" i="1" s="1"/>
  <c r="J50" i="1" s="1"/>
  <c r="G49" i="1"/>
  <c r="KE49" i="1"/>
  <c r="KE50" i="1" s="1"/>
  <c r="FS49" i="1"/>
  <c r="HW49" i="1" l="1"/>
  <c r="HV49" i="1" s="1"/>
  <c r="HU49" i="1" s="1"/>
  <c r="HT49" i="1" s="1"/>
  <c r="HS49" i="1" s="1"/>
  <c r="HR49" i="1" s="1"/>
  <c r="HQ49" i="1" s="1"/>
  <c r="HP49" i="1" s="1"/>
  <c r="HO49" i="1" s="1"/>
  <c r="HN49" i="1" s="1"/>
  <c r="HM49" i="1" s="1"/>
  <c r="HL49" i="1" s="1"/>
  <c r="HK49" i="1" s="1"/>
  <c r="HJ49" i="1" s="1"/>
  <c r="HI49" i="1" s="1"/>
  <c r="HH49" i="1" s="1"/>
  <c r="HG49" i="1" s="1"/>
  <c r="HF49" i="1" s="1"/>
  <c r="HE49" i="1" s="1"/>
  <c r="HD49" i="1" s="1"/>
  <c r="HC49" i="1" s="1"/>
  <c r="HB49" i="1" s="1"/>
  <c r="HA49" i="1" s="1"/>
  <c r="GZ49" i="1" s="1"/>
  <c r="GY49" i="1" s="1"/>
  <c r="GX49" i="1" s="1"/>
  <c r="GW49" i="1" s="1"/>
  <c r="GV49" i="1" s="1"/>
  <c r="GU49" i="1" s="1"/>
  <c r="GT49" i="1" s="1"/>
  <c r="GS49" i="1" s="1"/>
  <c r="GR49" i="1" s="1"/>
  <c r="GQ49" i="1" s="1"/>
  <c r="GP49" i="1" s="1"/>
  <c r="GO49" i="1" s="1"/>
  <c r="GN49" i="1" s="1"/>
  <c r="GM49" i="1" s="1"/>
  <c r="GL49" i="1" s="1"/>
  <c r="GK49" i="1" s="1"/>
  <c r="GJ49" i="1" s="1"/>
  <c r="GI49" i="1" s="1"/>
  <c r="GH49" i="1" s="1"/>
  <c r="GG49" i="1" s="1"/>
  <c r="GF49" i="1" s="1"/>
  <c r="GE49" i="1" s="1"/>
  <c r="GD49" i="1" s="1"/>
  <c r="GC49" i="1" s="1"/>
  <c r="GB49" i="1" s="1"/>
  <c r="GA49" i="1" s="1"/>
  <c r="FZ49" i="1" s="1"/>
  <c r="FY49" i="1" s="1"/>
  <c r="FX49" i="1" s="1"/>
  <c r="D49" i="1" s="1"/>
  <c r="FS50" i="1"/>
  <c r="I49" i="1"/>
  <c r="J4" i="4" s="1"/>
  <c r="H4" i="4"/>
  <c r="L4" i="4" l="1"/>
  <c r="N4" i="4" s="1"/>
  <c r="P4" i="4" s="1"/>
  <c r="K5" i="4" s="1"/>
  <c r="M4" i="4"/>
  <c r="HW50" i="1"/>
  <c r="HV50" i="1" s="1"/>
  <c r="HU50" i="1" s="1"/>
  <c r="HT50" i="1" s="1"/>
  <c r="HS50" i="1" s="1"/>
  <c r="HR50" i="1" s="1"/>
  <c r="HQ50" i="1" s="1"/>
  <c r="HP50" i="1" s="1"/>
  <c r="HO50" i="1" s="1"/>
  <c r="HN50" i="1" s="1"/>
  <c r="HM50" i="1" s="1"/>
  <c r="HL50" i="1" s="1"/>
  <c r="HK50" i="1" s="1"/>
  <c r="HJ50" i="1" s="1"/>
  <c r="HI50" i="1" s="1"/>
  <c r="HH50" i="1" s="1"/>
  <c r="HG50" i="1" s="1"/>
  <c r="HF50" i="1" s="1"/>
  <c r="HE50" i="1" s="1"/>
  <c r="HD50" i="1" s="1"/>
  <c r="HC50" i="1" s="1"/>
  <c r="HB50" i="1" s="1"/>
  <c r="HA50" i="1" s="1"/>
  <c r="GZ50" i="1" s="1"/>
  <c r="GY50" i="1" s="1"/>
  <c r="GX50" i="1" s="1"/>
  <c r="GW50" i="1" s="1"/>
  <c r="GV50" i="1" s="1"/>
  <c r="GU50" i="1" s="1"/>
  <c r="GT50" i="1" s="1"/>
  <c r="GS50" i="1" s="1"/>
  <c r="GR50" i="1" s="1"/>
  <c r="GQ50" i="1" s="1"/>
  <c r="GP50" i="1" s="1"/>
  <c r="GO50" i="1" s="1"/>
  <c r="GN50" i="1" s="1"/>
  <c r="GM50" i="1" s="1"/>
  <c r="GL50" i="1" s="1"/>
  <c r="GK50" i="1" s="1"/>
  <c r="GJ50" i="1" s="1"/>
  <c r="GI50" i="1" s="1"/>
  <c r="GH50" i="1" s="1"/>
  <c r="GG50" i="1" s="1"/>
  <c r="GF50" i="1" s="1"/>
  <c r="GE50" i="1" s="1"/>
  <c r="GD50" i="1" s="1"/>
  <c r="GC50" i="1" s="1"/>
  <c r="GB50" i="1" s="1"/>
  <c r="GA50" i="1" s="1"/>
  <c r="FZ50" i="1" s="1"/>
  <c r="FY50" i="1" s="1"/>
  <c r="FX50" i="1" s="1"/>
  <c r="D50" i="1" s="1"/>
  <c r="B4" i="4" s="1"/>
  <c r="C4" i="4" s="1"/>
  <c r="D4" i="4"/>
  <c r="I4" i="4" s="1"/>
  <c r="G4" i="4" l="1"/>
  <c r="F52" i="1" s="1"/>
  <c r="DS52" i="1" s="1"/>
  <c r="F50" i="1"/>
  <c r="I50" i="1" s="1"/>
  <c r="F4" i="4"/>
  <c r="F51" i="1" s="1"/>
  <c r="DS51" i="1" s="1"/>
  <c r="BO51" i="1" l="1"/>
  <c r="FW51" i="1" s="1"/>
  <c r="BO52" i="1" s="1"/>
  <c r="DR52" i="1" s="1"/>
  <c r="DR51" i="1" l="1"/>
  <c r="BN51" i="1"/>
  <c r="FV51" i="1" s="1"/>
  <c r="BN52" i="1" s="1"/>
  <c r="IA51" i="1"/>
  <c r="HZ51" i="1" s="1"/>
  <c r="FW52" i="1"/>
  <c r="DQ51" i="1" l="1"/>
  <c r="FV52" i="1"/>
  <c r="DQ52" i="1"/>
  <c r="BM51" i="1"/>
  <c r="FU51" i="1" s="1"/>
  <c r="IA52" i="1"/>
  <c r="HZ52" i="1" s="1"/>
  <c r="BO53" i="1"/>
  <c r="DP51" i="1" l="1"/>
  <c r="FW53" i="1"/>
  <c r="DR53" i="1"/>
  <c r="HY51" i="1"/>
  <c r="BL51" i="1"/>
  <c r="FT51" i="1" s="1"/>
  <c r="BM52" i="1"/>
  <c r="DP52" i="1" s="1"/>
  <c r="FU52" i="1" l="1"/>
  <c r="HY52" i="1" s="1"/>
  <c r="DO51" i="1"/>
  <c r="BK51" i="1" s="1"/>
  <c r="FS51" i="1" s="1"/>
  <c r="BL52" i="1"/>
  <c r="DO52" i="1" s="1"/>
  <c r="HX51" i="1"/>
  <c r="BN53" i="1"/>
  <c r="FV53" i="1" s="1"/>
  <c r="KE51" i="1"/>
  <c r="IA53" i="1"/>
  <c r="FW54" i="1"/>
  <c r="FT52" i="1" l="1"/>
  <c r="HX52" i="1" s="1"/>
  <c r="DN51" i="1"/>
  <c r="DQ53" i="1"/>
  <c r="FW55" i="1"/>
  <c r="IA54" i="1"/>
  <c r="HZ53" i="1"/>
  <c r="FV54" i="1"/>
  <c r="FV55" i="1" s="1"/>
  <c r="FV56" i="1" s="1"/>
  <c r="FV57" i="1" s="1"/>
  <c r="FV58" i="1" s="1"/>
  <c r="FV59" i="1" s="1"/>
  <c r="FV60" i="1" s="1"/>
  <c r="FV61" i="1" s="1"/>
  <c r="FV62" i="1" s="1"/>
  <c r="FV63" i="1" s="1"/>
  <c r="HW51" i="1"/>
  <c r="BJ51" i="1"/>
  <c r="DM51" i="1" s="1"/>
  <c r="BM53" i="1"/>
  <c r="FU53" i="1" s="1"/>
  <c r="FU54" i="1" s="1"/>
  <c r="FU55" i="1" s="1"/>
  <c r="FU56" i="1" s="1"/>
  <c r="FU57" i="1" s="1"/>
  <c r="FU58" i="1" s="1"/>
  <c r="FU59" i="1" s="1"/>
  <c r="FU60" i="1" s="1"/>
  <c r="FU61" i="1" s="1"/>
  <c r="FU62" i="1" s="1"/>
  <c r="FU63" i="1" s="1"/>
  <c r="BK52" i="1"/>
  <c r="DN52" i="1" s="1"/>
  <c r="KE52" i="1" l="1"/>
  <c r="FS52" i="1"/>
  <c r="DP53" i="1"/>
  <c r="BL53" i="1" s="1"/>
  <c r="FT53" i="1" s="1"/>
  <c r="HW52" i="1"/>
  <c r="HY53" i="1"/>
  <c r="BI51" i="1"/>
  <c r="DL51" i="1" s="1"/>
  <c r="HZ54" i="1"/>
  <c r="HY54" i="1" s="1"/>
  <c r="KD51" i="1"/>
  <c r="FR51" i="1"/>
  <c r="BJ52" i="1" s="1"/>
  <c r="DM52" i="1" s="1"/>
  <c r="IA55" i="1"/>
  <c r="HZ55" i="1" s="1"/>
  <c r="HY55" i="1" s="1"/>
  <c r="FW56" i="1"/>
  <c r="KD52" i="1" l="1"/>
  <c r="HV51" i="1"/>
  <c r="DO53" i="1"/>
  <c r="BK53" i="1" s="1"/>
  <c r="DN53" i="1" s="1"/>
  <c r="BH51" i="1"/>
  <c r="DK51" i="1" s="1"/>
  <c r="HX53" i="1"/>
  <c r="FT54" i="1"/>
  <c r="FT55" i="1" s="1"/>
  <c r="FT56" i="1" s="1"/>
  <c r="FT57" i="1" s="1"/>
  <c r="FT58" i="1" s="1"/>
  <c r="FT59" i="1" s="1"/>
  <c r="FT60" i="1" s="1"/>
  <c r="FT61" i="1" s="1"/>
  <c r="FT62" i="1" s="1"/>
  <c r="FT63" i="1" s="1"/>
  <c r="FW57" i="1"/>
  <c r="IA56" i="1"/>
  <c r="HZ56" i="1" s="1"/>
  <c r="HY56" i="1" s="1"/>
  <c r="KC51" i="1"/>
  <c r="FQ51" i="1"/>
  <c r="HU51" i="1" s="1"/>
  <c r="FR52" i="1"/>
  <c r="HX55" i="1" l="1"/>
  <c r="HV52" i="1"/>
  <c r="FW58" i="1"/>
  <c r="IA57" i="1"/>
  <c r="HZ57" i="1" s="1"/>
  <c r="HY57" i="1" s="1"/>
  <c r="HX57" i="1" s="1"/>
  <c r="BJ53" i="1"/>
  <c r="KD53" i="1" s="1"/>
  <c r="BG51" i="1"/>
  <c r="DJ51" i="1" s="1"/>
  <c r="BF51" i="1" s="1"/>
  <c r="HX56" i="1"/>
  <c r="BI52" i="1"/>
  <c r="DL52" i="1" s="1"/>
  <c r="HX54" i="1"/>
  <c r="FS53" i="1"/>
  <c r="KE53" i="1"/>
  <c r="FP51" i="1"/>
  <c r="KB51" i="1"/>
  <c r="FR53" i="1" l="1"/>
  <c r="DM53" i="1"/>
  <c r="FW59" i="1"/>
  <c r="IA58" i="1"/>
  <c r="HZ58" i="1" s="1"/>
  <c r="HY58" i="1" s="1"/>
  <c r="HX58" i="1" s="1"/>
  <c r="HW53" i="1"/>
  <c r="BH52" i="1"/>
  <c r="KB52" i="1" s="1"/>
  <c r="DI51" i="1"/>
  <c r="JZ51" i="1"/>
  <c r="FN51" i="1"/>
  <c r="KA51" i="1"/>
  <c r="FO51" i="1"/>
  <c r="FQ52" i="1"/>
  <c r="KC52" i="1"/>
  <c r="HT51" i="1"/>
  <c r="HS51" i="1" l="1"/>
  <c r="HR51" i="1" s="1"/>
  <c r="DK52" i="1"/>
  <c r="HV53" i="1"/>
  <c r="BG52" i="1"/>
  <c r="FO52" i="1" s="1"/>
  <c r="HU52" i="1"/>
  <c r="FW60" i="1"/>
  <c r="IA59" i="1"/>
  <c r="HZ59" i="1" s="1"/>
  <c r="HY59" i="1" s="1"/>
  <c r="HX59" i="1" s="1"/>
  <c r="BE51" i="1"/>
  <c r="DH51" i="1" s="1"/>
  <c r="BD51" i="1" s="1"/>
  <c r="BI53" i="1"/>
  <c r="DL53" i="1" s="1"/>
  <c r="FP52" i="1"/>
  <c r="DJ52" i="1" l="1"/>
  <c r="BF52" i="1" s="1"/>
  <c r="DI52" i="1" s="1"/>
  <c r="BH53" i="1"/>
  <c r="KB53" i="1" s="1"/>
  <c r="KC53" i="1"/>
  <c r="HT52" i="1"/>
  <c r="HS52" i="1" s="1"/>
  <c r="DG51" i="1"/>
  <c r="BC51" i="1" s="1"/>
  <c r="JX51" i="1"/>
  <c r="FL51" i="1"/>
  <c r="JY51" i="1"/>
  <c r="FM51" i="1"/>
  <c r="FQ53" i="1"/>
  <c r="KA52" i="1"/>
  <c r="IA60" i="1"/>
  <c r="HZ60" i="1" s="1"/>
  <c r="HY60" i="1" s="1"/>
  <c r="HX60" i="1" s="1"/>
  <c r="FW61" i="1"/>
  <c r="BE52" i="1" l="1"/>
  <c r="DH52" i="1" s="1"/>
  <c r="BD52" i="1" s="1"/>
  <c r="FN52" i="1"/>
  <c r="JZ52" i="1"/>
  <c r="IA61" i="1"/>
  <c r="HZ61" i="1" s="1"/>
  <c r="HY61" i="1" s="1"/>
  <c r="HX61" i="1" s="1"/>
  <c r="FW62" i="1"/>
  <c r="FP53" i="1"/>
  <c r="DK53" i="1"/>
  <c r="HR52" i="1"/>
  <c r="HQ51" i="1"/>
  <c r="HP51" i="1" s="1"/>
  <c r="DF51" i="1"/>
  <c r="BB51" i="1" s="1"/>
  <c r="FK51" i="1"/>
  <c r="JW51" i="1"/>
  <c r="HU53" i="1"/>
  <c r="JX52" i="1" l="1"/>
  <c r="FL52" i="1"/>
  <c r="JY52" i="1"/>
  <c r="DG52" i="1"/>
  <c r="BC52" i="1" s="1"/>
  <c r="FM52" i="1"/>
  <c r="HQ52" i="1" s="1"/>
  <c r="HP52" i="1" s="1"/>
  <c r="IA62" i="1"/>
  <c r="HZ62" i="1" s="1"/>
  <c r="HY62" i="1" s="1"/>
  <c r="HX62" i="1" s="1"/>
  <c r="FW63" i="1"/>
  <c r="IA63" i="1" s="1"/>
  <c r="HZ63" i="1" s="1"/>
  <c r="HY63" i="1" s="1"/>
  <c r="HX63" i="1" s="1"/>
  <c r="HT53" i="1"/>
  <c r="DE51" i="1"/>
  <c r="FJ51" i="1"/>
  <c r="JV51" i="1"/>
  <c r="HO51" i="1"/>
  <c r="BG53" i="1"/>
  <c r="DJ53" i="1" s="1"/>
  <c r="FK52" i="1" l="1"/>
  <c r="HO52" i="1" s="1"/>
  <c r="JW52" i="1"/>
  <c r="DF52" i="1"/>
  <c r="BB52" i="1" s="1"/>
  <c r="DE52" i="1" s="1"/>
  <c r="BA51" i="1"/>
  <c r="DD51" i="1"/>
  <c r="AZ51" i="1" s="1"/>
  <c r="BF53" i="1"/>
  <c r="DI53" i="1" s="1"/>
  <c r="FO53" i="1"/>
  <c r="KA53" i="1"/>
  <c r="HN51" i="1"/>
  <c r="JV52" i="1" l="1"/>
  <c r="HS53" i="1"/>
  <c r="FJ52" i="1"/>
  <c r="DC51" i="1"/>
  <c r="FH51" i="1"/>
  <c r="JT51" i="1"/>
  <c r="BE53" i="1"/>
  <c r="DH53" i="1" s="1"/>
  <c r="JZ53" i="1"/>
  <c r="FN53" i="1"/>
  <c r="JU51" i="1"/>
  <c r="FI51" i="1"/>
  <c r="HM51" i="1" s="1"/>
  <c r="HL51" i="1" l="1"/>
  <c r="BD53" i="1"/>
  <c r="DG53" i="1" s="1"/>
  <c r="FM53" i="1"/>
  <c r="JY53" i="1"/>
  <c r="HR53" i="1"/>
  <c r="AY51" i="1"/>
  <c r="DB51" i="1" s="1"/>
  <c r="HN52" i="1"/>
  <c r="BA52" i="1"/>
  <c r="DD52" i="1" s="1"/>
  <c r="FI52" i="1" l="1"/>
  <c r="HM52" i="1" s="1"/>
  <c r="AX51" i="1"/>
  <c r="DA51" i="1" s="1"/>
  <c r="HQ53" i="1"/>
  <c r="AZ52" i="1"/>
  <c r="DC52" i="1" s="1"/>
  <c r="FG51" i="1"/>
  <c r="HK51" i="1" s="1"/>
  <c r="JS51" i="1"/>
  <c r="BC53" i="1"/>
  <c r="FL53" i="1"/>
  <c r="JX53" i="1"/>
  <c r="JU52" i="1"/>
  <c r="AW51" i="1" l="1"/>
  <c r="CZ51" i="1" s="1"/>
  <c r="JW53" i="1"/>
  <c r="FK53" i="1"/>
  <c r="AY52" i="1"/>
  <c r="DB52" i="1" s="1"/>
  <c r="AX52" i="1" s="1"/>
  <c r="DA52" i="1" s="1"/>
  <c r="HP53" i="1"/>
  <c r="JT52" i="1"/>
  <c r="FH52" i="1"/>
  <c r="JR51" i="1"/>
  <c r="FF51" i="1"/>
  <c r="DF53" i="1"/>
  <c r="BB53" i="1" s="1"/>
  <c r="AV51" i="1" l="1"/>
  <c r="CY51" i="1" s="1"/>
  <c r="AU51" i="1" s="1"/>
  <c r="HJ51" i="1"/>
  <c r="FF52" i="1"/>
  <c r="JR52" i="1"/>
  <c r="DE53" i="1"/>
  <c r="JV53" i="1"/>
  <c r="FJ53" i="1"/>
  <c r="FE51" i="1"/>
  <c r="AW52" i="1" s="1"/>
  <c r="CZ52" i="1" s="1"/>
  <c r="JQ51" i="1"/>
  <c r="HL52" i="1"/>
  <c r="FG52" i="1"/>
  <c r="HO53" i="1"/>
  <c r="JS52" i="1"/>
  <c r="JQ52" i="1" l="1"/>
  <c r="HI51" i="1"/>
  <c r="HN53" i="1"/>
  <c r="FE52" i="1"/>
  <c r="HK52" i="1"/>
  <c r="HJ52" i="1" s="1"/>
  <c r="CX51" i="1"/>
  <c r="JO51" i="1"/>
  <c r="FC51" i="1"/>
  <c r="FD51" i="1"/>
  <c r="JP51" i="1"/>
  <c r="BA53" i="1"/>
  <c r="DD53" i="1" s="1"/>
  <c r="AZ53" i="1" s="1"/>
  <c r="HI52" i="1" l="1"/>
  <c r="HH51" i="1"/>
  <c r="HG51" i="1" s="1"/>
  <c r="DC53" i="1"/>
  <c r="FH53" i="1"/>
  <c r="JT53" i="1"/>
  <c r="FI53" i="1"/>
  <c r="JU53" i="1"/>
  <c r="AT51" i="1"/>
  <c r="CW51" i="1" s="1"/>
  <c r="AS51" i="1" s="1"/>
  <c r="AV52" i="1"/>
  <c r="CY52" i="1" s="1"/>
  <c r="AU52" i="1" s="1"/>
  <c r="CX52" i="1" s="1"/>
  <c r="CV51" i="1" l="1"/>
  <c r="FA51" i="1"/>
  <c r="JM51" i="1"/>
  <c r="AY53" i="1"/>
  <c r="DB53" i="1" s="1"/>
  <c r="JP52" i="1"/>
  <c r="FB51" i="1"/>
  <c r="JN51" i="1"/>
  <c r="FC52" i="1"/>
  <c r="HM53" i="1"/>
  <c r="HL53" i="1" s="1"/>
  <c r="FD52" i="1"/>
  <c r="JO52" i="1"/>
  <c r="HH52" i="1" l="1"/>
  <c r="AX53" i="1"/>
  <c r="DA53" i="1" s="1"/>
  <c r="AW53" i="1" s="1"/>
  <c r="JS53" i="1"/>
  <c r="FG53" i="1"/>
  <c r="HK53" i="1" s="1"/>
  <c r="HF51" i="1"/>
  <c r="HE51" i="1" s="1"/>
  <c r="HG52" i="1"/>
  <c r="AT52" i="1"/>
  <c r="CW52" i="1" s="1"/>
  <c r="AS52" i="1" s="1"/>
  <c r="CV52" i="1" s="1"/>
  <c r="JN52" i="1"/>
  <c r="AR51" i="1"/>
  <c r="FA52" i="1" l="1"/>
  <c r="FB52" i="1"/>
  <c r="JM52" i="1"/>
  <c r="JL51" i="1"/>
  <c r="EZ51" i="1"/>
  <c r="AR52" i="1" s="1"/>
  <c r="CU52" i="1" s="1"/>
  <c r="CZ53" i="1"/>
  <c r="FE53" i="1"/>
  <c r="JQ53" i="1"/>
  <c r="JR53" i="1"/>
  <c r="FF53" i="1"/>
  <c r="HF52" i="1"/>
  <c r="HE52" i="1" s="1"/>
  <c r="CU51" i="1"/>
  <c r="HD51" i="1" l="1"/>
  <c r="AQ51" i="1"/>
  <c r="CT51" i="1" s="1"/>
  <c r="AV53" i="1"/>
  <c r="CY53" i="1" s="1"/>
  <c r="AU53" i="1" s="1"/>
  <c r="HJ53" i="1"/>
  <c r="HI53" i="1" s="1"/>
  <c r="EZ52" i="1"/>
  <c r="JL52" i="1"/>
  <c r="JK51" i="1" l="1"/>
  <c r="EY51" i="1"/>
  <c r="HD52" i="1"/>
  <c r="AP51" i="1"/>
  <c r="CX53" i="1"/>
  <c r="FC53" i="1"/>
  <c r="JO53" i="1"/>
  <c r="FD53" i="1"/>
  <c r="JP53" i="1"/>
  <c r="EX51" i="1" l="1"/>
  <c r="JJ51" i="1"/>
  <c r="AT53" i="1"/>
  <c r="CW53" i="1" s="1"/>
  <c r="AQ52" i="1"/>
  <c r="CT52" i="1" s="1"/>
  <c r="AP52" i="1" s="1"/>
  <c r="CS52" i="1" s="1"/>
  <c r="HC51" i="1"/>
  <c r="CS51" i="1"/>
  <c r="HH53" i="1"/>
  <c r="HG53" i="1" s="1"/>
  <c r="JK52" i="1" l="1"/>
  <c r="JN53" i="1"/>
  <c r="FB53" i="1"/>
  <c r="AO51" i="1"/>
  <c r="CR51" i="1" s="1"/>
  <c r="AS53" i="1"/>
  <c r="CV53" i="1" s="1"/>
  <c r="JJ52" i="1"/>
  <c r="EY52" i="1"/>
  <c r="HB51" i="1"/>
  <c r="EX52" i="1"/>
  <c r="JI51" i="1" l="1"/>
  <c r="EW51" i="1"/>
  <c r="HF53" i="1"/>
  <c r="AR53" i="1"/>
  <c r="CU53" i="1" s="1"/>
  <c r="AQ53" i="1" s="1"/>
  <c r="EY53" i="1" s="1"/>
  <c r="HA51" i="1"/>
  <c r="HC52" i="1"/>
  <c r="HB52" i="1" s="1"/>
  <c r="AN51" i="1"/>
  <c r="JM53" i="1"/>
  <c r="FA53" i="1"/>
  <c r="HE53" i="1" l="1"/>
  <c r="EV51" i="1"/>
  <c r="JH51" i="1"/>
  <c r="AO52" i="1"/>
  <c r="CR52" i="1" s="1"/>
  <c r="CT53" i="1"/>
  <c r="AP53" i="1" s="1"/>
  <c r="JK53" i="1"/>
  <c r="CQ51" i="1"/>
  <c r="JL53" i="1"/>
  <c r="EZ53" i="1"/>
  <c r="JI52" i="1" l="1"/>
  <c r="CS53" i="1"/>
  <c r="JJ53" i="1"/>
  <c r="EX53" i="1"/>
  <c r="AN52" i="1"/>
  <c r="CQ52" i="1" s="1"/>
  <c r="HD53" i="1"/>
  <c r="HC53" i="1" s="1"/>
  <c r="EW52" i="1"/>
  <c r="GZ51" i="1"/>
  <c r="AM51" i="1"/>
  <c r="CP51" i="1" s="1"/>
  <c r="AL51" i="1" s="1"/>
  <c r="JH52" i="1" l="1"/>
  <c r="HA52" i="1"/>
  <c r="HB53" i="1"/>
  <c r="CO51" i="1"/>
  <c r="ET51" i="1"/>
  <c r="JF51" i="1"/>
  <c r="AO53" i="1"/>
  <c r="CR53" i="1" s="1"/>
  <c r="EU51" i="1"/>
  <c r="AM52" i="1" s="1"/>
  <c r="CP52" i="1" s="1"/>
  <c r="JG51" i="1"/>
  <c r="EV52" i="1"/>
  <c r="AL52" i="1" l="1"/>
  <c r="CO52" i="1" s="1"/>
  <c r="JG52" i="1"/>
  <c r="AN53" i="1"/>
  <c r="EV53" i="1" s="1"/>
  <c r="JI53" i="1"/>
  <c r="EW53" i="1"/>
  <c r="GZ52" i="1"/>
  <c r="AK51" i="1"/>
  <c r="CN51" i="1" s="1"/>
  <c r="AJ51" i="1" s="1"/>
  <c r="EU52" i="1"/>
  <c r="GY51" i="1"/>
  <c r="GX51" i="1" s="1"/>
  <c r="ET52" i="1" l="1"/>
  <c r="JF52" i="1"/>
  <c r="JH53" i="1"/>
  <c r="CQ53" i="1"/>
  <c r="CM51" i="1"/>
  <c r="JD51" i="1"/>
  <c r="ER51" i="1"/>
  <c r="JE51" i="1"/>
  <c r="ES51" i="1"/>
  <c r="GY52" i="1"/>
  <c r="GX52" i="1" s="1"/>
  <c r="HA53" i="1"/>
  <c r="GZ53" i="1" s="1"/>
  <c r="AM53" i="1"/>
  <c r="JG53" i="1" s="1"/>
  <c r="EU53" i="1" l="1"/>
  <c r="GY53" i="1" s="1"/>
  <c r="AK52" i="1"/>
  <c r="ES52" i="1" s="1"/>
  <c r="CP53" i="1"/>
  <c r="GW51" i="1"/>
  <c r="GV51" i="1" s="1"/>
  <c r="AI51" i="1"/>
  <c r="CL51" i="1" s="1"/>
  <c r="GW52" i="1" l="1"/>
  <c r="JE52" i="1"/>
  <c r="CN52" i="1"/>
  <c r="AH51" i="1"/>
  <c r="CK51" i="1" s="1"/>
  <c r="AG51" i="1" s="1"/>
  <c r="JC51" i="1"/>
  <c r="EQ51" i="1"/>
  <c r="AL53" i="1"/>
  <c r="CO53" i="1" s="1"/>
  <c r="AK53" i="1" l="1"/>
  <c r="ES53" i="1" s="1"/>
  <c r="AJ52" i="1"/>
  <c r="CM52" i="1" s="1"/>
  <c r="AI52" i="1" s="1"/>
  <c r="CL52" i="1" s="1"/>
  <c r="JF53" i="1"/>
  <c r="ET53" i="1"/>
  <c r="JE53" i="1"/>
  <c r="CJ51" i="1"/>
  <c r="EO51" i="1"/>
  <c r="JA51" i="1"/>
  <c r="GU51" i="1"/>
  <c r="GT51" i="1" s="1"/>
  <c r="GS51" i="1" s="1"/>
  <c r="GR51" i="1" s="1"/>
  <c r="GQ51" i="1" s="1"/>
  <c r="GP51" i="1" s="1"/>
  <c r="GO51" i="1" s="1"/>
  <c r="GN51" i="1" s="1"/>
  <c r="GM51" i="1" s="1"/>
  <c r="GL51" i="1" s="1"/>
  <c r="GK51" i="1" s="1"/>
  <c r="GJ51" i="1" s="1"/>
  <c r="GI51" i="1" s="1"/>
  <c r="GH51" i="1" s="1"/>
  <c r="GG51" i="1" s="1"/>
  <c r="GF51" i="1" s="1"/>
  <c r="GE51" i="1" s="1"/>
  <c r="GD51" i="1" s="1"/>
  <c r="GC51" i="1" s="1"/>
  <c r="GB51" i="1" s="1"/>
  <c r="GA51" i="1" s="1"/>
  <c r="FZ51" i="1" s="1"/>
  <c r="FY51" i="1" s="1"/>
  <c r="FX51" i="1" s="1"/>
  <c r="D51" i="1" s="1"/>
  <c r="EP51" i="1"/>
  <c r="JB51" i="1"/>
  <c r="AF51" i="1" l="1"/>
  <c r="CI51" i="1" s="1"/>
  <c r="JC52" i="1"/>
  <c r="GX53" i="1"/>
  <c r="GW53" i="1" s="1"/>
  <c r="AH52" i="1"/>
  <c r="JB52" i="1" s="1"/>
  <c r="ER52" i="1"/>
  <c r="JD52" i="1"/>
  <c r="EQ52" i="1"/>
  <c r="CN53" i="1"/>
  <c r="CK52" i="1" l="1"/>
  <c r="AG52" i="1"/>
  <c r="CJ52" i="1"/>
  <c r="EP52" i="1"/>
  <c r="AE51" i="1"/>
  <c r="IZ51" i="1"/>
  <c r="EN51" i="1"/>
  <c r="AJ53" i="1"/>
  <c r="JD53" i="1" s="1"/>
  <c r="GV52" i="1"/>
  <c r="GU52" i="1" s="1"/>
  <c r="GT52" i="1" s="1"/>
  <c r="GS52" i="1" s="1"/>
  <c r="GR52" i="1" s="1"/>
  <c r="GQ52" i="1" s="1"/>
  <c r="GP52" i="1" s="1"/>
  <c r="GO52" i="1" s="1"/>
  <c r="GN52" i="1" s="1"/>
  <c r="GM52" i="1" s="1"/>
  <c r="GL52" i="1" s="1"/>
  <c r="GK52" i="1" s="1"/>
  <c r="GJ52" i="1" s="1"/>
  <c r="GI52" i="1" s="1"/>
  <c r="GH52" i="1" s="1"/>
  <c r="GG52" i="1" s="1"/>
  <c r="GF52" i="1" s="1"/>
  <c r="GE52" i="1" s="1"/>
  <c r="GD52" i="1" s="1"/>
  <c r="GC52" i="1" s="1"/>
  <c r="GB52" i="1" s="1"/>
  <c r="GA52" i="1" s="1"/>
  <c r="FZ52" i="1" s="1"/>
  <c r="FY52" i="1" s="1"/>
  <c r="FX52" i="1" s="1"/>
  <c r="D52" i="1" s="1"/>
  <c r="CM53" i="1" l="1"/>
  <c r="AI53" i="1" s="1"/>
  <c r="CL53" i="1" s="1"/>
  <c r="AH53" i="1" s="1"/>
  <c r="EM51" i="1"/>
  <c r="IY51" i="1"/>
  <c r="ER53" i="1"/>
  <c r="EQ53" i="1"/>
  <c r="EO52" i="1"/>
  <c r="JA52" i="1"/>
  <c r="CH51" i="1"/>
  <c r="AF52" i="1"/>
  <c r="IZ52" i="1" s="1"/>
  <c r="CI52" i="1"/>
  <c r="JC53" i="1"/>
  <c r="JB53" i="1" l="1"/>
  <c r="CK53" i="1"/>
  <c r="AG53" i="1" s="1"/>
  <c r="JA53" i="1" s="1"/>
  <c r="AD51" i="1"/>
  <c r="CG51" i="1" s="1"/>
  <c r="AC51" i="1" s="1"/>
  <c r="AE52" i="1"/>
  <c r="CH52" i="1" s="1"/>
  <c r="EN52" i="1"/>
  <c r="EP53" i="1"/>
  <c r="GV53" i="1"/>
  <c r="GU53" i="1" s="1"/>
  <c r="IY52" i="1" l="1"/>
  <c r="EM52" i="1"/>
  <c r="EO53" i="1"/>
  <c r="CJ53" i="1"/>
  <c r="AF53" i="1" s="1"/>
  <c r="CF51" i="1"/>
  <c r="EK51" i="1"/>
  <c r="IW51" i="1"/>
  <c r="GT53" i="1"/>
  <c r="IX51" i="1"/>
  <c r="EL51" i="1"/>
  <c r="AD52" i="1" s="1"/>
  <c r="CG52" i="1" s="1"/>
  <c r="GS53" i="1" l="1"/>
  <c r="GR53" i="1" s="1"/>
  <c r="GQ53" i="1" s="1"/>
  <c r="GP53" i="1" s="1"/>
  <c r="GO53" i="1" s="1"/>
  <c r="GN53" i="1" s="1"/>
  <c r="GM53" i="1" s="1"/>
  <c r="GL53" i="1" s="1"/>
  <c r="GK53" i="1" s="1"/>
  <c r="GJ53" i="1" s="1"/>
  <c r="GI53" i="1" s="1"/>
  <c r="GH53" i="1" s="1"/>
  <c r="GG53" i="1" s="1"/>
  <c r="GF53" i="1" s="1"/>
  <c r="GE53" i="1" s="1"/>
  <c r="GD53" i="1" s="1"/>
  <c r="GC53" i="1" s="1"/>
  <c r="GB53" i="1" s="1"/>
  <c r="GA53" i="1" s="1"/>
  <c r="FZ53" i="1" s="1"/>
  <c r="FY53" i="1" s="1"/>
  <c r="FX53" i="1" s="1"/>
  <c r="D53" i="1" s="1"/>
  <c r="AC52" i="1"/>
  <c r="CF52" i="1" s="1"/>
  <c r="CI53" i="1"/>
  <c r="IZ53" i="1"/>
  <c r="AB51" i="1"/>
  <c r="CE51" i="1" s="1"/>
  <c r="IW52" i="1"/>
  <c r="IX52" i="1"/>
  <c r="EN53" i="1"/>
  <c r="EL52" i="1"/>
  <c r="AA51" i="1" l="1"/>
  <c r="AE53" i="1"/>
  <c r="CH53" i="1" s="1"/>
  <c r="EK52" i="1"/>
  <c r="EJ51" i="1"/>
  <c r="IV51" i="1"/>
  <c r="EI51" i="1" l="1"/>
  <c r="IU51" i="1"/>
  <c r="IY53" i="1"/>
  <c r="EM53" i="1"/>
  <c r="AD53" i="1"/>
  <c r="CG53" i="1" s="1"/>
  <c r="AC53" i="1" s="1"/>
  <c r="EK53" i="1" s="1"/>
  <c r="CD51" i="1"/>
  <c r="AB52" i="1"/>
  <c r="CE52" i="1" s="1"/>
  <c r="CF53" i="1" l="1"/>
  <c r="IW53" i="1"/>
  <c r="AA52" i="1"/>
  <c r="EI52" i="1" s="1"/>
  <c r="EJ52" i="1"/>
  <c r="IV52" i="1"/>
  <c r="Z51" i="1"/>
  <c r="EL53" i="1"/>
  <c r="IX53" i="1"/>
  <c r="CD52" i="1" l="1"/>
  <c r="IU52" i="1"/>
  <c r="AB53" i="1"/>
  <c r="CE53" i="1" s="1"/>
  <c r="AA53" i="1" s="1"/>
  <c r="CD53" i="1" s="1"/>
  <c r="IT51" i="1"/>
  <c r="EH51" i="1"/>
  <c r="CC51" i="1"/>
  <c r="Y51" i="1" s="1"/>
  <c r="IV53" i="1" l="1"/>
  <c r="EJ53" i="1"/>
  <c r="EI53" i="1"/>
  <c r="IU53" i="1"/>
  <c r="CB51" i="1"/>
  <c r="X51" i="1" s="1"/>
  <c r="EG51" i="1"/>
  <c r="IS51" i="1"/>
  <c r="Z52" i="1"/>
  <c r="CC52" i="1" s="1"/>
  <c r="EH52" i="1" l="1"/>
  <c r="IT52" i="1"/>
  <c r="Y52" i="1"/>
  <c r="CB52" i="1" s="1"/>
  <c r="IS52" i="1"/>
  <c r="EG52" i="1"/>
  <c r="CA51" i="1"/>
  <c r="W51" i="1" s="1"/>
  <c r="EF51" i="1"/>
  <c r="IR51" i="1"/>
  <c r="Z53" i="1"/>
  <c r="CC53" i="1" s="1"/>
  <c r="EH53" i="1" l="1"/>
  <c r="Y53" i="1"/>
  <c r="EG53" i="1" s="1"/>
  <c r="X52" i="1"/>
  <c r="IR52" i="1" s="1"/>
  <c r="BZ51" i="1"/>
  <c r="EE51" i="1"/>
  <c r="IQ51" i="1"/>
  <c r="IT53" i="1"/>
  <c r="CA52" i="1" l="1"/>
  <c r="W52" i="1" s="1"/>
  <c r="BZ52" i="1" s="1"/>
  <c r="EF52" i="1"/>
  <c r="IS53" i="1"/>
  <c r="CB53" i="1"/>
  <c r="V51" i="1"/>
  <c r="BY51" i="1" s="1"/>
  <c r="X53" i="1" l="1"/>
  <c r="CA53" i="1" s="1"/>
  <c r="EF53" i="1"/>
  <c r="IR53" i="1"/>
  <c r="ED51" i="1"/>
  <c r="IP51" i="1"/>
  <c r="IQ52" i="1"/>
  <c r="U51" i="1"/>
  <c r="BX51" i="1" s="1"/>
  <c r="EE52" i="1"/>
  <c r="T51" i="1" l="1"/>
  <c r="BW51" i="1" s="1"/>
  <c r="W53" i="1"/>
  <c r="BZ53" i="1" s="1"/>
  <c r="IO51" i="1"/>
  <c r="EC51" i="1"/>
  <c r="V52" i="1"/>
  <c r="BY52" i="1" s="1"/>
  <c r="S51" i="1" l="1"/>
  <c r="IP52" i="1"/>
  <c r="U52" i="1"/>
  <c r="IO52" i="1" s="1"/>
  <c r="EB51" i="1"/>
  <c r="IN51" i="1"/>
  <c r="ED52" i="1"/>
  <c r="V53" i="1" s="1"/>
  <c r="BY53" i="1" s="1"/>
  <c r="EE53" i="1"/>
  <c r="IQ53" i="1"/>
  <c r="BX52" i="1" l="1"/>
  <c r="T52" i="1" s="1"/>
  <c r="IN52" i="1" s="1"/>
  <c r="IP53" i="1"/>
  <c r="EC52" i="1"/>
  <c r="U53" i="1" s="1"/>
  <c r="IO53" i="1" s="1"/>
  <c r="EA51" i="1"/>
  <c r="IM51" i="1"/>
  <c r="ED53" i="1"/>
  <c r="BV51" i="1"/>
  <c r="R51" i="1" s="1"/>
  <c r="BW52" i="1" l="1"/>
  <c r="S52" i="1" s="1"/>
  <c r="EA52" i="1" s="1"/>
  <c r="EB52" i="1"/>
  <c r="BX53" i="1"/>
  <c r="T53" i="1" s="1"/>
  <c r="BW53" i="1" s="1"/>
  <c r="BU51" i="1"/>
  <c r="IL51" i="1"/>
  <c r="DZ51" i="1"/>
  <c r="EC53" i="1"/>
  <c r="IM52" i="1" l="1"/>
  <c r="BV52" i="1"/>
  <c r="R52" i="1"/>
  <c r="DZ52" i="1" s="1"/>
  <c r="S53" i="1"/>
  <c r="EA53" i="1" s="1"/>
  <c r="Q51" i="1"/>
  <c r="BT51" i="1" s="1"/>
  <c r="EB53" i="1"/>
  <c r="IN53" i="1"/>
  <c r="BU52" i="1" l="1"/>
  <c r="IM53" i="1"/>
  <c r="P51" i="1"/>
  <c r="BS51" i="1" s="1"/>
  <c r="O51" i="1" s="1"/>
  <c r="IK51" i="1"/>
  <c r="DY51" i="1"/>
  <c r="BV53" i="1"/>
  <c r="R53" i="1" s="1"/>
  <c r="BU53" i="1" s="1"/>
  <c r="IL52" i="1"/>
  <c r="DX51" i="1" l="1"/>
  <c r="IJ51" i="1"/>
  <c r="BR51" i="1"/>
  <c r="DW51" i="1"/>
  <c r="II51" i="1"/>
  <c r="IL53" i="1"/>
  <c r="DZ53" i="1"/>
  <c r="Q52" i="1"/>
  <c r="BT52" i="1" s="1"/>
  <c r="N51" i="1" l="1"/>
  <c r="BQ51" i="1" s="1"/>
  <c r="P52" i="1"/>
  <c r="IJ52" i="1" s="1"/>
  <c r="IK52" i="1"/>
  <c r="DY52" i="1"/>
  <c r="BS52" i="1" l="1"/>
  <c r="O52" i="1" s="1"/>
  <c r="BR52" i="1" s="1"/>
  <c r="DX52" i="1"/>
  <c r="M51" i="1"/>
  <c r="BP51" i="1" s="1"/>
  <c r="L51" i="1" s="1"/>
  <c r="Q53" i="1"/>
  <c r="BT53" i="1" s="1"/>
  <c r="IH51" i="1"/>
  <c r="DV51" i="1"/>
  <c r="P53" i="1" l="1"/>
  <c r="BS53" i="1" s="1"/>
  <c r="H51" i="1"/>
  <c r="G51" i="1"/>
  <c r="I51" i="1" s="1"/>
  <c r="DT51" i="1"/>
  <c r="IF51" i="1"/>
  <c r="IG51" i="1"/>
  <c r="DU51" i="1"/>
  <c r="IK53" i="1"/>
  <c r="N52" i="1"/>
  <c r="BQ52" i="1" s="1"/>
  <c r="DW52" i="1"/>
  <c r="II52" i="1"/>
  <c r="DY53" i="1"/>
  <c r="DX53" i="1" l="1"/>
  <c r="IJ53" i="1"/>
  <c r="M52" i="1"/>
  <c r="BP52" i="1" s="1"/>
  <c r="L52" i="1" s="1"/>
  <c r="DV52" i="1"/>
  <c r="O53" i="1"/>
  <c r="BR53" i="1" s="1"/>
  <c r="N53" i="1" s="1"/>
  <c r="BQ53" i="1" s="1"/>
  <c r="IH52" i="1"/>
  <c r="K51" i="1"/>
  <c r="K52" i="1" s="1"/>
  <c r="J51" i="1"/>
  <c r="DT52" i="1" l="1"/>
  <c r="IF52" i="1"/>
  <c r="IG52" i="1"/>
  <c r="DU52" i="1"/>
  <c r="M53" i="1" s="1"/>
  <c r="BP53" i="1" s="1"/>
  <c r="L53" i="1" s="1"/>
  <c r="DW53" i="1"/>
  <c r="IH53" i="1"/>
  <c r="H52" i="1"/>
  <c r="J52" i="1" s="1"/>
  <c r="G52" i="1"/>
  <c r="I52" i="1" s="1"/>
  <c r="II53" i="1"/>
  <c r="DV53" i="1"/>
  <c r="H53" i="1" l="1"/>
  <c r="J53" i="1" s="1"/>
  <c r="G53" i="1"/>
  <c r="I53" i="1" s="1"/>
  <c r="IF53" i="1"/>
  <c r="P54" i="1" s="1"/>
  <c r="DT53" i="1"/>
  <c r="DT54" i="1" s="1"/>
  <c r="DT55" i="1" s="1"/>
  <c r="DT56" i="1" s="1"/>
  <c r="DT57" i="1" s="1"/>
  <c r="DT58" i="1" s="1"/>
  <c r="DT59" i="1" s="1"/>
  <c r="DT60" i="1" s="1"/>
  <c r="DT61" i="1" s="1"/>
  <c r="DT62" i="1" s="1"/>
  <c r="DT63" i="1" s="1"/>
  <c r="DU53" i="1"/>
  <c r="IG53" i="1"/>
  <c r="K53" i="1" l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IF54" i="1"/>
  <c r="BU54" i="1"/>
  <c r="Q54" i="1" l="1"/>
  <c r="BV54" i="1" s="1"/>
  <c r="P55" i="1"/>
  <c r="R54" i="1" l="1"/>
  <c r="BW54" i="1" s="1"/>
  <c r="S54" i="1" s="1"/>
  <c r="BU55" i="1"/>
  <c r="IF55" i="1"/>
  <c r="DU54" i="1"/>
  <c r="IG54" i="1"/>
  <c r="BX54" i="1" l="1"/>
  <c r="T54" i="1" s="1"/>
  <c r="II54" i="1"/>
  <c r="DW54" i="1"/>
  <c r="Q55" i="1"/>
  <c r="P56" i="1"/>
  <c r="IF56" i="1" s="1"/>
  <c r="IH54" i="1"/>
  <c r="DV54" i="1"/>
  <c r="BY54" i="1" l="1"/>
  <c r="IJ54" i="1"/>
  <c r="DX54" i="1"/>
  <c r="IG55" i="1"/>
  <c r="DU55" i="1"/>
  <c r="IF57" i="1"/>
  <c r="P58" i="1" s="1"/>
  <c r="P57" i="1"/>
  <c r="BU56" i="1"/>
  <c r="BV55" i="1"/>
  <c r="IF58" i="1" l="1"/>
  <c r="BU58" i="1"/>
  <c r="Q56" i="1"/>
  <c r="IG56" i="1" s="1"/>
  <c r="R55" i="1"/>
  <c r="BW55" i="1" s="1"/>
  <c r="S55" i="1" s="1"/>
  <c r="BU57" i="1"/>
  <c r="U54" i="1"/>
  <c r="BZ54" i="1" s="1"/>
  <c r="BV56" i="1" l="1"/>
  <c r="DU56" i="1"/>
  <c r="BX55" i="1"/>
  <c r="II55" i="1"/>
  <c r="DW55" i="1"/>
  <c r="DV55" i="1"/>
  <c r="IH55" i="1"/>
  <c r="V54" i="1"/>
  <c r="CA54" i="1" s="1"/>
  <c r="IK54" i="1"/>
  <c r="DY54" i="1"/>
  <c r="Q57" i="1"/>
  <c r="IG57" i="1" s="1"/>
  <c r="Q58" i="1" s="1"/>
  <c r="P59" i="1"/>
  <c r="IF59" i="1" s="1"/>
  <c r="R56" i="1" l="1"/>
  <c r="BW56" i="1" s="1"/>
  <c r="S56" i="1" s="1"/>
  <c r="II56" i="1" s="1"/>
  <c r="DU57" i="1"/>
  <c r="IG58" i="1"/>
  <c r="BV58" i="1"/>
  <c r="BU59" i="1"/>
  <c r="BV57" i="1"/>
  <c r="T55" i="1"/>
  <c r="BY55" i="1" s="1"/>
  <c r="P60" i="1"/>
  <c r="IF60" i="1" s="1"/>
  <c r="W54" i="1"/>
  <c r="DZ54" i="1"/>
  <c r="IL54" i="1"/>
  <c r="DU58" i="1"/>
  <c r="DV56" i="1" l="1"/>
  <c r="IH56" i="1"/>
  <c r="BX56" i="1"/>
  <c r="R57" i="1"/>
  <c r="BW57" i="1" s="1"/>
  <c r="S57" i="1" s="1"/>
  <c r="BX57" i="1" s="1"/>
  <c r="P61" i="1"/>
  <c r="IF61" i="1" s="1"/>
  <c r="EA54" i="1"/>
  <c r="IM54" i="1"/>
  <c r="BU60" i="1"/>
  <c r="DX55" i="1"/>
  <c r="IJ55" i="1"/>
  <c r="U55" i="1"/>
  <c r="Q59" i="1"/>
  <c r="BV59" i="1" s="1"/>
  <c r="CB54" i="1"/>
  <c r="DW56" i="1"/>
  <c r="DV57" i="1" l="1"/>
  <c r="DW57" i="1"/>
  <c r="IH57" i="1"/>
  <c r="R58" i="1" s="1"/>
  <c r="BW58" i="1" s="1"/>
  <c r="DY55" i="1"/>
  <c r="IK55" i="1"/>
  <c r="BZ55" i="1"/>
  <c r="IG59" i="1"/>
  <c r="Q60" i="1" s="1"/>
  <c r="T56" i="1"/>
  <c r="DX56" i="1" s="1"/>
  <c r="DU59" i="1"/>
  <c r="X54" i="1"/>
  <c r="CC54" i="1" s="1"/>
  <c r="P62" i="1"/>
  <c r="IF62" i="1" s="1"/>
  <c r="IF63" i="1" s="1"/>
  <c r="II57" i="1"/>
  <c r="BU61" i="1"/>
  <c r="IH58" i="1" l="1"/>
  <c r="R59" i="1" s="1"/>
  <c r="DV58" i="1"/>
  <c r="BW59" i="1"/>
  <c r="DV59" i="1"/>
  <c r="IN54" i="1"/>
  <c r="EB54" i="1"/>
  <c r="IJ56" i="1"/>
  <c r="IG60" i="1"/>
  <c r="Q61" i="1" s="1"/>
  <c r="BY56" i="1"/>
  <c r="U56" i="1" s="1"/>
  <c r="BZ56" i="1" s="1"/>
  <c r="BU62" i="1"/>
  <c r="V55" i="1"/>
  <c r="CA55" i="1" s="1"/>
  <c r="IH59" i="1"/>
  <c r="BV60" i="1"/>
  <c r="Y54" i="1"/>
  <c r="S58" i="1"/>
  <c r="DU60" i="1"/>
  <c r="IK56" i="1" l="1"/>
  <c r="IG61" i="1"/>
  <c r="BV61" i="1"/>
  <c r="DZ55" i="1"/>
  <c r="IL55" i="1"/>
  <c r="V56" i="1" s="1"/>
  <c r="DU61" i="1"/>
  <c r="DY56" i="1"/>
  <c r="BX58" i="1"/>
  <c r="DW58" i="1"/>
  <c r="IO54" i="1"/>
  <c r="EC54" i="1"/>
  <c r="T57" i="1"/>
  <c r="IJ57" i="1" s="1"/>
  <c r="CD54" i="1"/>
  <c r="Z54" i="1" s="1"/>
  <c r="Q62" i="1"/>
  <c r="BV62" i="1" s="1"/>
  <c r="W55" i="1"/>
  <c r="CB55" i="1" s="1"/>
  <c r="R60" i="1"/>
  <c r="IH60" i="1" s="1"/>
  <c r="II58" i="1"/>
  <c r="BW60" i="1" l="1"/>
  <c r="T58" i="1"/>
  <c r="BY58" i="1" s="1"/>
  <c r="X55" i="1"/>
  <c r="CC55" i="1" s="1"/>
  <c r="IL56" i="1"/>
  <c r="CA56" i="1"/>
  <c r="IJ58" i="1"/>
  <c r="DZ56" i="1"/>
  <c r="DU62" i="1"/>
  <c r="DU63" i="1" s="1"/>
  <c r="R61" i="1"/>
  <c r="IH61" i="1" s="1"/>
  <c r="R62" i="1" s="1"/>
  <c r="IM55" i="1"/>
  <c r="EA55" i="1"/>
  <c r="CE54" i="1"/>
  <c r="IP54" i="1"/>
  <c r="ED54" i="1"/>
  <c r="S59" i="1"/>
  <c r="II59" i="1" s="1"/>
  <c r="DV60" i="1"/>
  <c r="BY57" i="1"/>
  <c r="U57" i="1" s="1"/>
  <c r="DX57" i="1"/>
  <c r="DX58" i="1" s="1"/>
  <c r="IG62" i="1"/>
  <c r="IG63" i="1" s="1"/>
  <c r="DV61" i="1" l="1"/>
  <c r="DV62" i="1" s="1"/>
  <c r="DV63" i="1" s="1"/>
  <c r="BW61" i="1"/>
  <c r="BW62" i="1"/>
  <c r="S60" i="1"/>
  <c r="W56" i="1"/>
  <c r="EA56" i="1" s="1"/>
  <c r="BZ57" i="1"/>
  <c r="IK57" i="1"/>
  <c r="DY57" i="1"/>
  <c r="Y55" i="1"/>
  <c r="CD55" i="1" s="1"/>
  <c r="DW59" i="1"/>
  <c r="IN55" i="1"/>
  <c r="EB55" i="1"/>
  <c r="BX59" i="1"/>
  <c r="T59" i="1" s="1"/>
  <c r="BY59" i="1" s="1"/>
  <c r="AA54" i="1"/>
  <c r="CF54" i="1" s="1"/>
  <c r="AB54" i="1" s="1"/>
  <c r="IH62" i="1"/>
  <c r="IH63" i="1" s="1"/>
  <c r="CB56" i="1" l="1"/>
  <c r="IM56" i="1"/>
  <c r="V57" i="1"/>
  <c r="X56" i="1"/>
  <c r="EB56" i="1" s="1"/>
  <c r="BX60" i="1"/>
  <c r="IJ59" i="1"/>
  <c r="DX59" i="1"/>
  <c r="II60" i="1"/>
  <c r="DW60" i="1"/>
  <c r="CG54" i="1"/>
  <c r="IR54" i="1"/>
  <c r="EF54" i="1"/>
  <c r="Z55" i="1"/>
  <c r="CE55" i="1" s="1"/>
  <c r="IQ54" i="1"/>
  <c r="EE54" i="1"/>
  <c r="EC55" i="1"/>
  <c r="IO55" i="1"/>
  <c r="U58" i="1"/>
  <c r="BZ58" i="1" s="1"/>
  <c r="IN56" i="1" l="1"/>
  <c r="IK58" i="1"/>
  <c r="DY58" i="1"/>
  <c r="AA55" i="1"/>
  <c r="CF55" i="1" s="1"/>
  <c r="S61" i="1"/>
  <c r="II61" i="1" s="1"/>
  <c r="AC54" i="1"/>
  <c r="CH54" i="1" s="1"/>
  <c r="CC56" i="1"/>
  <c r="Y56" i="1" s="1"/>
  <c r="CD56" i="1" s="1"/>
  <c r="IL57" i="1"/>
  <c r="DZ57" i="1"/>
  <c r="T60" i="1"/>
  <c r="CA57" i="1"/>
  <c r="W57" i="1" s="1"/>
  <c r="ED55" i="1"/>
  <c r="IP55" i="1"/>
  <c r="U59" i="1"/>
  <c r="EE55" i="1" l="1"/>
  <c r="IQ55" i="1"/>
  <c r="S62" i="1"/>
  <c r="II62" i="1" s="1"/>
  <c r="II63" i="1" s="1"/>
  <c r="AD54" i="1"/>
  <c r="CI54" i="1" s="1"/>
  <c r="AE54" i="1" s="1"/>
  <c r="AB55" i="1"/>
  <c r="CG55" i="1" s="1"/>
  <c r="AC55" i="1" s="1"/>
  <c r="CH55" i="1" s="1"/>
  <c r="Z56" i="1"/>
  <c r="CE56" i="1" s="1"/>
  <c r="CB57" i="1"/>
  <c r="X57" i="1" s="1"/>
  <c r="EA57" i="1"/>
  <c r="IM57" i="1"/>
  <c r="DW61" i="1"/>
  <c r="BX61" i="1"/>
  <c r="BY60" i="1"/>
  <c r="IO56" i="1"/>
  <c r="IJ60" i="1"/>
  <c r="EC56" i="1"/>
  <c r="DX60" i="1"/>
  <c r="BZ59" i="1"/>
  <c r="IK59" i="1"/>
  <c r="DY59" i="1"/>
  <c r="V58" i="1"/>
  <c r="CA58" i="1" s="1"/>
  <c r="IS54" i="1"/>
  <c r="EG54" i="1"/>
  <c r="DW62" i="1" l="1"/>
  <c r="DW63" i="1" s="1"/>
  <c r="AA56" i="1"/>
  <c r="IL58" i="1"/>
  <c r="ED56" i="1"/>
  <c r="DZ58" i="1"/>
  <c r="EE56" i="1"/>
  <c r="EG55" i="1"/>
  <c r="CC57" i="1"/>
  <c r="IN57" i="1"/>
  <c r="EB57" i="1"/>
  <c r="CJ54" i="1"/>
  <c r="EI54" i="1"/>
  <c r="IU54" i="1"/>
  <c r="IS55" i="1"/>
  <c r="T61" i="1"/>
  <c r="IJ61" i="1" s="1"/>
  <c r="EH54" i="1"/>
  <c r="IT54" i="1"/>
  <c r="IR55" i="1"/>
  <c r="EF55" i="1"/>
  <c r="U60" i="1"/>
  <c r="IK60" i="1" s="1"/>
  <c r="W58" i="1"/>
  <c r="IM58" i="1" s="1"/>
  <c r="V59" i="1"/>
  <c r="CA59" i="1" s="1"/>
  <c r="IP56" i="1"/>
  <c r="BX62" i="1"/>
  <c r="DX61" i="1" l="1"/>
  <c r="CF56" i="1"/>
  <c r="IQ56" i="1"/>
  <c r="BY61" i="1"/>
  <c r="U61" i="1" s="1"/>
  <c r="BZ61" i="1" s="1"/>
  <c r="W59" i="1"/>
  <c r="CB59" i="1" s="1"/>
  <c r="EA58" i="1"/>
  <c r="T62" i="1"/>
  <c r="BY62" i="1" s="1"/>
  <c r="CB58" i="1"/>
  <c r="AF54" i="1"/>
  <c r="CK54" i="1" s="1"/>
  <c r="Y57" i="1"/>
  <c r="CD57" i="1" s="1"/>
  <c r="DZ59" i="1"/>
  <c r="BZ60" i="1"/>
  <c r="AB56" i="1"/>
  <c r="CG56" i="1" s="1"/>
  <c r="AC56" i="1" s="1"/>
  <c r="CH56" i="1" s="1"/>
  <c r="DY60" i="1"/>
  <c r="IL59" i="1"/>
  <c r="AD55" i="1"/>
  <c r="CI55" i="1" s="1"/>
  <c r="EA59" i="1" l="1"/>
  <c r="IT55" i="1"/>
  <c r="DX62" i="1"/>
  <c r="DX63" i="1" s="1"/>
  <c r="AD56" i="1"/>
  <c r="IT56" i="1" s="1"/>
  <c r="V60" i="1"/>
  <c r="DZ60" i="1" s="1"/>
  <c r="AG54" i="1"/>
  <c r="CL54" i="1" s="1"/>
  <c r="X58" i="1"/>
  <c r="CC58" i="1" s="1"/>
  <c r="IR56" i="1"/>
  <c r="IV54" i="1"/>
  <c r="EJ54" i="1"/>
  <c r="IK61" i="1"/>
  <c r="U62" i="1" s="1"/>
  <c r="BZ62" i="1" s="1"/>
  <c r="AE55" i="1"/>
  <c r="EG56" i="1"/>
  <c r="Z57" i="1"/>
  <c r="CE57" i="1" s="1"/>
  <c r="AA57" i="1" s="1"/>
  <c r="IJ62" i="1"/>
  <c r="IJ63" i="1" s="1"/>
  <c r="DY61" i="1"/>
  <c r="IO57" i="1"/>
  <c r="EC57" i="1"/>
  <c r="EF56" i="1"/>
  <c r="IM59" i="1"/>
  <c r="EH55" i="1"/>
  <c r="IS56" i="1"/>
  <c r="Y58" i="1" l="1"/>
  <c r="CD58" i="1" s="1"/>
  <c r="EH56" i="1"/>
  <c r="CA60" i="1"/>
  <c r="W60" i="1" s="1"/>
  <c r="CB60" i="1" s="1"/>
  <c r="EC58" i="1"/>
  <c r="AH54" i="1"/>
  <c r="CM54" i="1" s="1"/>
  <c r="AI54" i="1" s="1"/>
  <c r="CF57" i="1"/>
  <c r="AB57" i="1" s="1"/>
  <c r="CG57" i="1" s="1"/>
  <c r="AC57" i="1" s="1"/>
  <c r="CH57" i="1" s="1"/>
  <c r="EE57" i="1"/>
  <c r="IQ57" i="1"/>
  <c r="IL60" i="1"/>
  <c r="IU55" i="1"/>
  <c r="EI55" i="1"/>
  <c r="IO58" i="1"/>
  <c r="IN58" i="1"/>
  <c r="EB58" i="1"/>
  <c r="CI56" i="1"/>
  <c r="CJ55" i="1"/>
  <c r="DY62" i="1"/>
  <c r="DY63" i="1" s="1"/>
  <c r="IK62" i="1"/>
  <c r="IK63" i="1" s="1"/>
  <c r="ED57" i="1"/>
  <c r="IP57" i="1"/>
  <c r="EK54" i="1"/>
  <c r="IW54" i="1"/>
  <c r="IS57" i="1" l="1"/>
  <c r="EF57" i="1"/>
  <c r="EG57" i="1"/>
  <c r="CN54" i="1"/>
  <c r="IY54" i="1"/>
  <c r="EM54" i="1"/>
  <c r="AF55" i="1"/>
  <c r="IR57" i="1"/>
  <c r="Z58" i="1"/>
  <c r="AD57" i="1"/>
  <c r="CI57" i="1" s="1"/>
  <c r="V61" i="1"/>
  <c r="AE56" i="1"/>
  <c r="IU56" i="1" s="1"/>
  <c r="X59" i="1"/>
  <c r="CC59" i="1" s="1"/>
  <c r="IM60" i="1"/>
  <c r="EA60" i="1"/>
  <c r="EL54" i="1"/>
  <c r="IX54" i="1"/>
  <c r="EI56" i="1" l="1"/>
  <c r="EJ55" i="1"/>
  <c r="IV55" i="1"/>
  <c r="CA61" i="1"/>
  <c r="DZ61" i="1"/>
  <c r="IN59" i="1"/>
  <c r="IL61" i="1"/>
  <c r="AJ54" i="1"/>
  <c r="ED58" i="1"/>
  <c r="CE58" i="1"/>
  <c r="AA58" i="1" s="1"/>
  <c r="EB59" i="1"/>
  <c r="AE57" i="1"/>
  <c r="IU57" i="1" s="1"/>
  <c r="Y59" i="1"/>
  <c r="CD59" i="1" s="1"/>
  <c r="IP58" i="1"/>
  <c r="CJ56" i="1"/>
  <c r="IT57" i="1"/>
  <c r="EH57" i="1"/>
  <c r="CK55" i="1"/>
  <c r="CJ57" i="1" l="1"/>
  <c r="Z59" i="1"/>
  <c r="CE59" i="1" s="1"/>
  <c r="W61" i="1"/>
  <c r="CB61" i="1" s="1"/>
  <c r="AF56" i="1"/>
  <c r="CK56" i="1" s="1"/>
  <c r="AG55" i="1"/>
  <c r="CL55" i="1" s="1"/>
  <c r="V62" i="1"/>
  <c r="CA62" i="1" s="1"/>
  <c r="EC59" i="1"/>
  <c r="IO59" i="1"/>
  <c r="X60" i="1"/>
  <c r="CC60" i="1" s="1"/>
  <c r="EI57" i="1"/>
  <c r="IZ54" i="1"/>
  <c r="EN54" i="1"/>
  <c r="CO54" i="1"/>
  <c r="CF58" i="1"/>
  <c r="EE58" i="1"/>
  <c r="IQ58" i="1"/>
  <c r="IP59" i="1" l="1"/>
  <c r="ED59" i="1"/>
  <c r="IV56" i="1"/>
  <c r="IW55" i="1"/>
  <c r="EK55" i="1"/>
  <c r="IM61" i="1"/>
  <c r="W62" i="1" s="1"/>
  <c r="CB62" i="1" s="1"/>
  <c r="EA61" i="1"/>
  <c r="IL62" i="1"/>
  <c r="IL63" i="1" s="1"/>
  <c r="EJ56" i="1"/>
  <c r="Y60" i="1"/>
  <c r="CD60" i="1" s="1"/>
  <c r="AK54" i="1"/>
  <c r="CP54" i="1" s="1"/>
  <c r="IN60" i="1"/>
  <c r="X61" i="1" s="1"/>
  <c r="CC61" i="1" s="1"/>
  <c r="EB60" i="1"/>
  <c r="AA59" i="1"/>
  <c r="IQ59" i="1" s="1"/>
  <c r="AB58" i="1"/>
  <c r="CG58" i="1" s="1"/>
  <c r="AH55" i="1"/>
  <c r="CM55" i="1" s="1"/>
  <c r="AI55" i="1" s="1"/>
  <c r="DZ62" i="1"/>
  <c r="DZ63" i="1" s="1"/>
  <c r="Z60" i="1" l="1"/>
  <c r="CE60" i="1" s="1"/>
  <c r="CN55" i="1"/>
  <c r="EM55" i="1"/>
  <c r="IY55" i="1"/>
  <c r="IN61" i="1"/>
  <c r="AC58" i="1"/>
  <c r="CH58" i="1" s="1"/>
  <c r="AD58" i="1" s="1"/>
  <c r="EA62" i="1"/>
  <c r="EA63" i="1" s="1"/>
  <c r="EE59" i="1"/>
  <c r="EB61" i="1"/>
  <c r="IX55" i="1"/>
  <c r="EL55" i="1"/>
  <c r="EF58" i="1"/>
  <c r="IR58" i="1"/>
  <c r="EO54" i="1"/>
  <c r="JA54" i="1"/>
  <c r="EC60" i="1"/>
  <c r="AF57" i="1"/>
  <c r="CK57" i="1" s="1"/>
  <c r="IM62" i="1"/>
  <c r="IM63" i="1" s="1"/>
  <c r="AL54" i="1"/>
  <c r="IO60" i="1"/>
  <c r="CF59" i="1"/>
  <c r="AG56" i="1"/>
  <c r="CL56" i="1" s="1"/>
  <c r="EJ57" i="1" l="1"/>
  <c r="AH56" i="1"/>
  <c r="CM56" i="1" s="1"/>
  <c r="AA60" i="1"/>
  <c r="IQ60" i="1" s="1"/>
  <c r="CI58" i="1"/>
  <c r="IT58" i="1"/>
  <c r="EH58" i="1"/>
  <c r="IS58" i="1"/>
  <c r="EG58" i="1"/>
  <c r="AB59" i="1"/>
  <c r="CG59" i="1" s="1"/>
  <c r="IP60" i="1"/>
  <c r="ED60" i="1"/>
  <c r="JB54" i="1"/>
  <c r="EP54" i="1"/>
  <c r="Y61" i="1"/>
  <c r="CD61" i="1" s="1"/>
  <c r="IV57" i="1"/>
  <c r="EK56" i="1"/>
  <c r="IW56" i="1"/>
  <c r="AG57" i="1" s="1"/>
  <c r="CL57" i="1" s="1"/>
  <c r="CQ54" i="1"/>
  <c r="AJ55" i="1"/>
  <c r="CO55" i="1" s="1"/>
  <c r="X62" i="1"/>
  <c r="CC62" i="1" s="1"/>
  <c r="EL56" i="1" l="1"/>
  <c r="IX56" i="1"/>
  <c r="AH57" i="1" s="1"/>
  <c r="EF59" i="1"/>
  <c r="IR59" i="1"/>
  <c r="CF60" i="1"/>
  <c r="AB60" i="1" s="1"/>
  <c r="CG60" i="1" s="1"/>
  <c r="EB62" i="1"/>
  <c r="EB63" i="1" s="1"/>
  <c r="EC61" i="1"/>
  <c r="IO61" i="1"/>
  <c r="Y62" i="1" s="1"/>
  <c r="AI56" i="1"/>
  <c r="CN56" i="1" s="1"/>
  <c r="IN62" i="1"/>
  <c r="IN63" i="1" s="1"/>
  <c r="AM54" i="1"/>
  <c r="AK55" i="1"/>
  <c r="EE60" i="1"/>
  <c r="AC59" i="1"/>
  <c r="IS59" i="1" s="1"/>
  <c r="IW57" i="1"/>
  <c r="EK57" i="1"/>
  <c r="EN55" i="1"/>
  <c r="IZ55" i="1"/>
  <c r="Z61" i="1"/>
  <c r="CE61" i="1" s="1"/>
  <c r="AE58" i="1"/>
  <c r="CJ58" i="1" s="1"/>
  <c r="CM57" i="1" l="1"/>
  <c r="EL57" i="1"/>
  <c r="IX57" i="1"/>
  <c r="EF60" i="1"/>
  <c r="IR60" i="1"/>
  <c r="AJ56" i="1"/>
  <c r="CO56" i="1" s="1"/>
  <c r="EC62" i="1"/>
  <c r="EC63" i="1" s="1"/>
  <c r="CD62" i="1"/>
  <c r="AC60" i="1"/>
  <c r="CH60" i="1" s="1"/>
  <c r="EQ54" i="1"/>
  <c r="JC54" i="1"/>
  <c r="EG59" i="1"/>
  <c r="IO62" i="1"/>
  <c r="IO63" i="1" s="1"/>
  <c r="ED61" i="1"/>
  <c r="AA61" i="1"/>
  <c r="IQ61" i="1" s="1"/>
  <c r="JA55" i="1"/>
  <c r="EO55" i="1"/>
  <c r="IP61" i="1"/>
  <c r="CR54" i="1"/>
  <c r="AF58" i="1"/>
  <c r="CK58" i="1" s="1"/>
  <c r="IU58" i="1"/>
  <c r="EI58" i="1"/>
  <c r="CH59" i="1"/>
  <c r="AD59" i="1" s="1"/>
  <c r="CP55" i="1"/>
  <c r="EM56" i="1"/>
  <c r="IY56" i="1"/>
  <c r="IZ56" i="1" l="1"/>
  <c r="EN56" i="1"/>
  <c r="CF61" i="1"/>
  <c r="AB61" i="1" s="1"/>
  <c r="EF61" i="1" s="1"/>
  <c r="AK56" i="1"/>
  <c r="CP56" i="1" s="1"/>
  <c r="AL55" i="1"/>
  <c r="CQ55" i="1" s="1"/>
  <c r="AM55" i="1" s="1"/>
  <c r="CR55" i="1" s="1"/>
  <c r="AN54" i="1"/>
  <c r="CS54" i="1" s="1"/>
  <c r="Z62" i="1"/>
  <c r="CE62" i="1" s="1"/>
  <c r="AI57" i="1"/>
  <c r="CN57" i="1" s="1"/>
  <c r="AJ57" i="1" s="1"/>
  <c r="CO57" i="1" s="1"/>
  <c r="EG60" i="1"/>
  <c r="IS60" i="1"/>
  <c r="AG58" i="1"/>
  <c r="CL58" i="1" s="1"/>
  <c r="AH58" i="1" s="1"/>
  <c r="CI59" i="1"/>
  <c r="EH59" i="1"/>
  <c r="IT59" i="1"/>
  <c r="EJ58" i="1"/>
  <c r="IV58" i="1"/>
  <c r="EE61" i="1"/>
  <c r="IP62" i="1" l="1"/>
  <c r="IP63" i="1" s="1"/>
  <c r="EO56" i="1"/>
  <c r="JC55" i="1"/>
  <c r="CG61" i="1"/>
  <c r="AC61" i="1" s="1"/>
  <c r="CH61" i="1" s="1"/>
  <c r="IR61" i="1"/>
  <c r="CM58" i="1"/>
  <c r="EL58" i="1"/>
  <c r="IX58" i="1"/>
  <c r="JB55" i="1"/>
  <c r="EP55" i="1"/>
  <c r="EM57" i="1"/>
  <c r="AD60" i="1"/>
  <c r="CI60" i="1" s="1"/>
  <c r="AO54" i="1"/>
  <c r="CT54" i="1" s="1"/>
  <c r="AP54" i="1" s="1"/>
  <c r="EK58" i="1"/>
  <c r="IW58" i="1"/>
  <c r="EN57" i="1"/>
  <c r="ED62" i="1"/>
  <c r="ED63" i="1" s="1"/>
  <c r="JD54" i="1"/>
  <c r="ER54" i="1"/>
  <c r="EQ55" i="1"/>
  <c r="IY57" i="1"/>
  <c r="AA62" i="1"/>
  <c r="CF62" i="1" s="1"/>
  <c r="IZ57" i="1"/>
  <c r="AE59" i="1"/>
  <c r="CJ59" i="1" s="1"/>
  <c r="JA56" i="1"/>
  <c r="AK57" i="1" s="1"/>
  <c r="IS61" i="1" l="1"/>
  <c r="JA57" i="1"/>
  <c r="CP57" i="1"/>
  <c r="EO57" i="1"/>
  <c r="AN55" i="1"/>
  <c r="CS55" i="1" s="1"/>
  <c r="ES54" i="1"/>
  <c r="JE54" i="1"/>
  <c r="CU54" i="1"/>
  <c r="AQ54" i="1" s="1"/>
  <c r="ET54" i="1"/>
  <c r="JF54" i="1"/>
  <c r="AB62" i="1"/>
  <c r="AF59" i="1"/>
  <c r="CK59" i="1" s="1"/>
  <c r="AL56" i="1"/>
  <c r="CQ56" i="1" s="1"/>
  <c r="EH60" i="1"/>
  <c r="EE62" i="1"/>
  <c r="EE63" i="1" s="1"/>
  <c r="IQ62" i="1"/>
  <c r="IQ63" i="1" s="1"/>
  <c r="IU59" i="1"/>
  <c r="EI59" i="1"/>
  <c r="EG61" i="1"/>
  <c r="IT60" i="1"/>
  <c r="AI58" i="1"/>
  <c r="EM58" i="1" s="1"/>
  <c r="JD55" i="1" l="1"/>
  <c r="ER55" i="1"/>
  <c r="JB56" i="1"/>
  <c r="AL57" i="1" s="1"/>
  <c r="CQ57" i="1" s="1"/>
  <c r="CN58" i="1"/>
  <c r="AJ58" i="1" s="1"/>
  <c r="CO58" i="1" s="1"/>
  <c r="AK58" i="1" s="1"/>
  <c r="CP58" i="1" s="1"/>
  <c r="EP56" i="1"/>
  <c r="IY58" i="1"/>
  <c r="EF62" i="1"/>
  <c r="EF63" i="1" s="1"/>
  <c r="IR62" i="1"/>
  <c r="IR63" i="1" s="1"/>
  <c r="CG62" i="1"/>
  <c r="AC62" i="1" s="1"/>
  <c r="EG62" i="1" s="1"/>
  <c r="EG63" i="1" s="1"/>
  <c r="AD61" i="1"/>
  <c r="CI61" i="1" s="1"/>
  <c r="AG59" i="1"/>
  <c r="CL59" i="1" s="1"/>
  <c r="CV54" i="1"/>
  <c r="JG54" i="1"/>
  <c r="EU54" i="1"/>
  <c r="AE60" i="1"/>
  <c r="CJ60" i="1" s="1"/>
  <c r="AM56" i="1"/>
  <c r="CR56" i="1" s="1"/>
  <c r="IV59" i="1"/>
  <c r="EJ59" i="1"/>
  <c r="AO55" i="1"/>
  <c r="JE55" i="1" s="1"/>
  <c r="IZ58" i="1" l="1"/>
  <c r="EN58" i="1"/>
  <c r="JA58" i="1"/>
  <c r="EO58" i="1"/>
  <c r="JB57" i="1"/>
  <c r="AL58" i="1" s="1"/>
  <c r="ES55" i="1"/>
  <c r="IT61" i="1"/>
  <c r="AF60" i="1"/>
  <c r="CK60" i="1" s="1"/>
  <c r="CT55" i="1"/>
  <c r="AP55" i="1" s="1"/>
  <c r="CU55" i="1" s="1"/>
  <c r="AQ55" i="1" s="1"/>
  <c r="AN56" i="1"/>
  <c r="CS56" i="1" s="1"/>
  <c r="AO56" i="1" s="1"/>
  <c r="IW59" i="1"/>
  <c r="EK59" i="1"/>
  <c r="AR54" i="1"/>
  <c r="CW54" i="1" s="1"/>
  <c r="AS54" i="1" s="1"/>
  <c r="IU60" i="1"/>
  <c r="AH59" i="1"/>
  <c r="CM59" i="1" s="1"/>
  <c r="AI59" i="1" s="1"/>
  <c r="JC56" i="1"/>
  <c r="AM57" i="1" s="1"/>
  <c r="CR57" i="1" s="1"/>
  <c r="EQ56" i="1"/>
  <c r="EH61" i="1"/>
  <c r="CH62" i="1"/>
  <c r="IS62" i="1"/>
  <c r="IS63" i="1" s="1"/>
  <c r="EI60" i="1"/>
  <c r="EP57" i="1"/>
  <c r="AG60" i="1" l="1"/>
  <c r="CL60" i="1" s="1"/>
  <c r="CQ58" i="1"/>
  <c r="JB58" i="1"/>
  <c r="EP58" i="1"/>
  <c r="IV60" i="1"/>
  <c r="EJ60" i="1"/>
  <c r="CT56" i="1"/>
  <c r="JE56" i="1"/>
  <c r="ES56" i="1"/>
  <c r="CV55" i="1"/>
  <c r="JG55" i="1"/>
  <c r="EU55" i="1"/>
  <c r="EQ57" i="1"/>
  <c r="JC57" i="1"/>
  <c r="JD56" i="1"/>
  <c r="ER56" i="1"/>
  <c r="CN59" i="1"/>
  <c r="IY59" i="1"/>
  <c r="EM59" i="1"/>
  <c r="CX54" i="1"/>
  <c r="EW54" i="1"/>
  <c r="JI54" i="1"/>
  <c r="EK60" i="1"/>
  <c r="AE61" i="1"/>
  <c r="CJ61" i="1" s="1"/>
  <c r="ET55" i="1"/>
  <c r="JF55" i="1"/>
  <c r="AD62" i="1"/>
  <c r="IT62" i="1" s="1"/>
  <c r="IT63" i="1" s="1"/>
  <c r="EL59" i="1"/>
  <c r="IX59" i="1"/>
  <c r="AH60" i="1" s="1"/>
  <c r="CM60" i="1" s="1"/>
  <c r="EV54" i="1"/>
  <c r="JH54" i="1"/>
  <c r="IW60" i="1"/>
  <c r="AI60" i="1" l="1"/>
  <c r="EM60" i="1" s="1"/>
  <c r="AT54" i="1"/>
  <c r="CY54" i="1" s="1"/>
  <c r="AF61" i="1"/>
  <c r="CK61" i="1" s="1"/>
  <c r="AM58" i="1"/>
  <c r="CR58" i="1" s="1"/>
  <c r="EI61" i="1"/>
  <c r="AJ59" i="1"/>
  <c r="CO59" i="1" s="1"/>
  <c r="AR55" i="1"/>
  <c r="JH55" i="1" s="1"/>
  <c r="IX60" i="1"/>
  <c r="EL60" i="1"/>
  <c r="IU61" i="1"/>
  <c r="CI62" i="1"/>
  <c r="IY60" i="1"/>
  <c r="EH62" i="1"/>
  <c r="EH63" i="1" s="1"/>
  <c r="AN57" i="1"/>
  <c r="CS57" i="1" s="1"/>
  <c r="AO57" i="1" s="1"/>
  <c r="CT57" i="1" s="1"/>
  <c r="AP56" i="1"/>
  <c r="JF56" i="1" s="1"/>
  <c r="CW55" i="1" l="1"/>
  <c r="AS55" i="1" s="1"/>
  <c r="ET56" i="1"/>
  <c r="CU56" i="1"/>
  <c r="EV55" i="1"/>
  <c r="EQ58" i="1"/>
  <c r="JD57" i="1"/>
  <c r="AN58" i="1" s="1"/>
  <c r="CS58" i="1" s="1"/>
  <c r="ER57" i="1"/>
  <c r="AK59" i="1"/>
  <c r="JC58" i="1"/>
  <c r="AU54" i="1"/>
  <c r="CZ54" i="1" s="1"/>
  <c r="AQ56" i="1"/>
  <c r="CV56" i="1" s="1"/>
  <c r="AE62" i="1"/>
  <c r="CJ62" i="1" s="1"/>
  <c r="IZ59" i="1"/>
  <c r="EN59" i="1"/>
  <c r="AG61" i="1"/>
  <c r="EX54" i="1"/>
  <c r="JJ54" i="1"/>
  <c r="CN60" i="1"/>
  <c r="AP57" i="1"/>
  <c r="ET57" i="1" s="1"/>
  <c r="ES57" i="1"/>
  <c r="JE57" i="1"/>
  <c r="EJ61" i="1"/>
  <c r="IV61" i="1"/>
  <c r="CU57" i="1" l="1"/>
  <c r="AF62" i="1"/>
  <c r="CK62" i="1" s="1"/>
  <c r="AR56" i="1"/>
  <c r="CW56" i="1" s="1"/>
  <c r="AV54" i="1"/>
  <c r="DA54" i="1" s="1"/>
  <c r="AW54" i="1" s="1"/>
  <c r="ER58" i="1"/>
  <c r="IV62" i="1"/>
  <c r="IV63" i="1" s="1"/>
  <c r="IU62" i="1"/>
  <c r="IU63" i="1" s="1"/>
  <c r="EU56" i="1"/>
  <c r="JG56" i="1"/>
  <c r="EW55" i="1"/>
  <c r="JI55" i="1"/>
  <c r="EI62" i="1"/>
  <c r="EI63" i="1" s="1"/>
  <c r="CX55" i="1"/>
  <c r="JD58" i="1"/>
  <c r="EK61" i="1"/>
  <c r="IW61" i="1"/>
  <c r="AJ60" i="1"/>
  <c r="IZ60" i="1" s="1"/>
  <c r="EY54" i="1"/>
  <c r="JK54" i="1"/>
  <c r="AO58" i="1"/>
  <c r="JE58" i="1" s="1"/>
  <c r="JA59" i="1"/>
  <c r="EO59" i="1"/>
  <c r="CL61" i="1"/>
  <c r="CP59" i="1"/>
  <c r="JF57" i="1"/>
  <c r="AQ57" i="1" l="1"/>
  <c r="EU57" i="1" s="1"/>
  <c r="AS56" i="1"/>
  <c r="CX56" i="1" s="1"/>
  <c r="ES58" i="1"/>
  <c r="CT58" i="1"/>
  <c r="AP58" i="1" s="1"/>
  <c r="JF58" i="1" s="1"/>
  <c r="AG62" i="1"/>
  <c r="CL62" i="1" s="1"/>
  <c r="EV56" i="1"/>
  <c r="JH56" i="1"/>
  <c r="AH61" i="1"/>
  <c r="CM61" i="1" s="1"/>
  <c r="AT55" i="1"/>
  <c r="CO60" i="1"/>
  <c r="AK60" i="1" s="1"/>
  <c r="CP60" i="1" s="1"/>
  <c r="EJ62" i="1"/>
  <c r="EJ63" i="1" s="1"/>
  <c r="DB54" i="1"/>
  <c r="FA54" i="1"/>
  <c r="JM54" i="1"/>
  <c r="EN60" i="1"/>
  <c r="AL59" i="1"/>
  <c r="CQ59" i="1" s="1"/>
  <c r="EZ54" i="1"/>
  <c r="JL54" i="1"/>
  <c r="CV57" i="1" l="1"/>
  <c r="AR57" i="1" s="1"/>
  <c r="CW57" i="1" s="1"/>
  <c r="JG57" i="1"/>
  <c r="JI56" i="1"/>
  <c r="EW56" i="1"/>
  <c r="EO60" i="1"/>
  <c r="JA60" i="1"/>
  <c r="EK62" i="1"/>
  <c r="EK63" i="1" s="1"/>
  <c r="AI61" i="1"/>
  <c r="AX54" i="1"/>
  <c r="DC54" i="1" s="1"/>
  <c r="AY54" i="1" s="1"/>
  <c r="AM59" i="1"/>
  <c r="CR59" i="1" s="1"/>
  <c r="AN59" i="1" s="1"/>
  <c r="EX55" i="1"/>
  <c r="JJ55" i="1"/>
  <c r="IW62" i="1"/>
  <c r="IW63" i="1" s="1"/>
  <c r="JB59" i="1"/>
  <c r="EP59" i="1"/>
  <c r="CU58" i="1"/>
  <c r="ET58" i="1"/>
  <c r="CY55" i="1"/>
  <c r="EL61" i="1"/>
  <c r="IX61" i="1"/>
  <c r="AH62" i="1" s="1"/>
  <c r="CM62" i="1" s="1"/>
  <c r="EV57" i="1" l="1"/>
  <c r="JH57" i="1"/>
  <c r="AS57" i="1"/>
  <c r="JI57" i="1" s="1"/>
  <c r="EL62" i="1"/>
  <c r="EL63" i="1" s="1"/>
  <c r="IX62" i="1"/>
  <c r="IX63" i="1" s="1"/>
  <c r="EQ59" i="1"/>
  <c r="JC59" i="1"/>
  <c r="AT56" i="1"/>
  <c r="CY56" i="1" s="1"/>
  <c r="DD54" i="1"/>
  <c r="FC54" i="1"/>
  <c r="JO54" i="1"/>
  <c r="EM61" i="1"/>
  <c r="IY61" i="1"/>
  <c r="CS59" i="1"/>
  <c r="JD59" i="1"/>
  <c r="ER59" i="1"/>
  <c r="AQ58" i="1"/>
  <c r="AU55" i="1"/>
  <c r="CZ55" i="1" s="1"/>
  <c r="AL60" i="1"/>
  <c r="CQ60" i="1" s="1"/>
  <c r="JN54" i="1"/>
  <c r="FB54" i="1"/>
  <c r="CN61" i="1"/>
  <c r="EW57" i="1" l="1"/>
  <c r="CX57" i="1"/>
  <c r="JB60" i="1"/>
  <c r="EP60" i="1"/>
  <c r="AM60" i="1"/>
  <c r="CR60" i="1" s="1"/>
  <c r="AN60" i="1" s="1"/>
  <c r="CS60" i="1" s="1"/>
  <c r="JG58" i="1"/>
  <c r="EU58" i="1"/>
  <c r="JJ56" i="1"/>
  <c r="EX56" i="1"/>
  <c r="AJ61" i="1"/>
  <c r="JK55" i="1"/>
  <c r="AU56" i="1" s="1"/>
  <c r="CZ56" i="1" s="1"/>
  <c r="EY55" i="1"/>
  <c r="AO59" i="1"/>
  <c r="AV55" i="1"/>
  <c r="AZ54" i="1"/>
  <c r="DE54" i="1" s="1"/>
  <c r="CV58" i="1"/>
  <c r="AR58" i="1" s="1"/>
  <c r="AI62" i="1"/>
  <c r="JD60" i="1" l="1"/>
  <c r="EQ60" i="1"/>
  <c r="JC60" i="1"/>
  <c r="EY56" i="1"/>
  <c r="ER60" i="1"/>
  <c r="EZ55" i="1"/>
  <c r="JL55" i="1"/>
  <c r="AV56" i="1" s="1"/>
  <c r="DA56" i="1" s="1"/>
  <c r="AT57" i="1"/>
  <c r="CY57" i="1" s="1"/>
  <c r="IZ61" i="1"/>
  <c r="EN61" i="1"/>
  <c r="JK56" i="1"/>
  <c r="BA54" i="1"/>
  <c r="DF54" i="1" s="1"/>
  <c r="CW58" i="1"/>
  <c r="EV58" i="1"/>
  <c r="JH58" i="1"/>
  <c r="JE59" i="1"/>
  <c r="AO60" i="1" s="1"/>
  <c r="ES59" i="1"/>
  <c r="EM62" i="1"/>
  <c r="EM63" i="1" s="1"/>
  <c r="CN62" i="1"/>
  <c r="JP54" i="1"/>
  <c r="FD54" i="1"/>
  <c r="IY62" i="1"/>
  <c r="IY63" i="1" s="1"/>
  <c r="DA55" i="1"/>
  <c r="CT59" i="1"/>
  <c r="AP59" i="1" s="1"/>
  <c r="CO61" i="1"/>
  <c r="ES60" i="1" l="1"/>
  <c r="AU57" i="1"/>
  <c r="EY57" i="1" s="1"/>
  <c r="JQ54" i="1"/>
  <c r="FE54" i="1"/>
  <c r="JJ57" i="1"/>
  <c r="AK61" i="1"/>
  <c r="CP61" i="1" s="1"/>
  <c r="CU59" i="1"/>
  <c r="JF59" i="1"/>
  <c r="ET59" i="1"/>
  <c r="AW55" i="1"/>
  <c r="AS58" i="1"/>
  <c r="CX58" i="1" s="1"/>
  <c r="EX57" i="1"/>
  <c r="JL56" i="1"/>
  <c r="JE60" i="1"/>
  <c r="CT60" i="1"/>
  <c r="BB54" i="1"/>
  <c r="DG54" i="1" s="1"/>
  <c r="BC54" i="1" s="1"/>
  <c r="AJ62" i="1"/>
  <c r="EN62" i="1" s="1"/>
  <c r="EN63" i="1" s="1"/>
  <c r="EZ56" i="1"/>
  <c r="CO62" i="1" l="1"/>
  <c r="JK57" i="1"/>
  <c r="AT58" i="1"/>
  <c r="JJ58" i="1" s="1"/>
  <c r="FA55" i="1"/>
  <c r="JM55" i="1"/>
  <c r="AL61" i="1"/>
  <c r="CQ61" i="1" s="1"/>
  <c r="AQ59" i="1"/>
  <c r="CV59" i="1" s="1"/>
  <c r="JA61" i="1"/>
  <c r="EO61" i="1"/>
  <c r="DB55" i="1"/>
  <c r="JR54" i="1"/>
  <c r="FF54" i="1"/>
  <c r="IZ62" i="1"/>
  <c r="IZ63" i="1" s="1"/>
  <c r="CZ57" i="1"/>
  <c r="DH54" i="1"/>
  <c r="BD54" i="1" s="1"/>
  <c r="FG54" i="1"/>
  <c r="JS54" i="1"/>
  <c r="AP60" i="1"/>
  <c r="ET60" i="1" s="1"/>
  <c r="JI58" i="1"/>
  <c r="EW58" i="1"/>
  <c r="EX58" i="1" l="1"/>
  <c r="AK62" i="1"/>
  <c r="CP62" i="1" s="1"/>
  <c r="AR59" i="1"/>
  <c r="CW59" i="1" s="1"/>
  <c r="AV57" i="1"/>
  <c r="DA57" i="1" s="1"/>
  <c r="AX55" i="1"/>
  <c r="DC55" i="1" s="1"/>
  <c r="CY58" i="1"/>
  <c r="DI54" i="1"/>
  <c r="JT54" i="1"/>
  <c r="FH54" i="1"/>
  <c r="EU59" i="1"/>
  <c r="JG59" i="1"/>
  <c r="CU60" i="1"/>
  <c r="AM61" i="1"/>
  <c r="CR61" i="1" s="1"/>
  <c r="AW56" i="1"/>
  <c r="DB56" i="1" s="1"/>
  <c r="JF60" i="1"/>
  <c r="JA62" i="1"/>
  <c r="JA63" i="1" s="1"/>
  <c r="EP61" i="1"/>
  <c r="JB61" i="1"/>
  <c r="AL62" i="1" l="1"/>
  <c r="CQ62" i="1" s="1"/>
  <c r="EO62" i="1"/>
  <c r="EO63" i="1" s="1"/>
  <c r="JM56" i="1"/>
  <c r="AW57" i="1" s="1"/>
  <c r="AN61" i="1"/>
  <c r="CS61" i="1" s="1"/>
  <c r="AY55" i="1"/>
  <c r="DD55" i="1" s="1"/>
  <c r="JL57" i="1"/>
  <c r="EZ57" i="1"/>
  <c r="EQ61" i="1"/>
  <c r="JC61" i="1"/>
  <c r="BE54" i="1"/>
  <c r="DJ54" i="1" s="1"/>
  <c r="FA56" i="1"/>
  <c r="AS59" i="1"/>
  <c r="CX59" i="1" s="1"/>
  <c r="FB55" i="1"/>
  <c r="JN55" i="1"/>
  <c r="AX56" i="1" s="1"/>
  <c r="DC56" i="1" s="1"/>
  <c r="JB62" i="1"/>
  <c r="JB63" i="1" s="1"/>
  <c r="EP62" i="1"/>
  <c r="EP63" i="1" s="1"/>
  <c r="AQ60" i="1"/>
  <c r="EU60" i="1" s="1"/>
  <c r="AU58" i="1"/>
  <c r="CZ58" i="1" s="1"/>
  <c r="EV59" i="1"/>
  <c r="JH59" i="1"/>
  <c r="DB57" i="1" l="1"/>
  <c r="JM57" i="1"/>
  <c r="FA57" i="1"/>
  <c r="AT59" i="1"/>
  <c r="AO61" i="1"/>
  <c r="CT61" i="1" s="1"/>
  <c r="AP61" i="1" s="1"/>
  <c r="JN56" i="1"/>
  <c r="JU54" i="1"/>
  <c r="FI54" i="1"/>
  <c r="BF54" i="1"/>
  <c r="DK54" i="1" s="1"/>
  <c r="AV58" i="1"/>
  <c r="DA58" i="1" s="1"/>
  <c r="AW58" i="1" s="1"/>
  <c r="JI59" i="1"/>
  <c r="EW59" i="1"/>
  <c r="AZ55" i="1"/>
  <c r="DE55" i="1" s="1"/>
  <c r="BA55" i="1" s="1"/>
  <c r="JD61" i="1"/>
  <c r="ER61" i="1"/>
  <c r="FB56" i="1"/>
  <c r="JK58" i="1"/>
  <c r="EY58" i="1"/>
  <c r="CV60" i="1"/>
  <c r="JG60" i="1"/>
  <c r="FC55" i="1"/>
  <c r="JO55" i="1"/>
  <c r="AY56" i="1" s="1"/>
  <c r="DD56" i="1" s="1"/>
  <c r="AM62" i="1"/>
  <c r="CR62" i="1" s="1"/>
  <c r="CU61" i="1" l="1"/>
  <c r="ET61" i="1"/>
  <c r="JF61" i="1"/>
  <c r="DB58" i="1"/>
  <c r="JM58" i="1"/>
  <c r="FA58" i="1"/>
  <c r="AR60" i="1"/>
  <c r="JO56" i="1"/>
  <c r="JL58" i="1"/>
  <c r="EZ58" i="1"/>
  <c r="FC56" i="1"/>
  <c r="FD55" i="1"/>
  <c r="JP55" i="1"/>
  <c r="ES61" i="1"/>
  <c r="JE61" i="1"/>
  <c r="BG54" i="1"/>
  <c r="DL54" i="1" s="1"/>
  <c r="AX57" i="1"/>
  <c r="DC57" i="1" s="1"/>
  <c r="AY57" i="1" s="1"/>
  <c r="DD57" i="1" s="1"/>
  <c r="JJ59" i="1"/>
  <c r="EX59" i="1"/>
  <c r="AN62" i="1"/>
  <c r="ER62" i="1" s="1"/>
  <c r="ER63" i="1" s="1"/>
  <c r="DF55" i="1"/>
  <c r="JQ55" i="1"/>
  <c r="FE55" i="1"/>
  <c r="EQ62" i="1"/>
  <c r="EQ63" i="1" s="1"/>
  <c r="JC62" i="1"/>
  <c r="JC63" i="1" s="1"/>
  <c r="FJ54" i="1"/>
  <c r="JV54" i="1"/>
  <c r="CY59" i="1"/>
  <c r="FB57" i="1" l="1"/>
  <c r="AU59" i="1"/>
  <c r="JO57" i="1"/>
  <c r="BH54" i="1"/>
  <c r="DM54" i="1" s="1"/>
  <c r="CS62" i="1"/>
  <c r="AO62" i="1" s="1"/>
  <c r="CT62" i="1" s="1"/>
  <c r="AP62" i="1" s="1"/>
  <c r="CU62" i="1" s="1"/>
  <c r="EV60" i="1"/>
  <c r="JH60" i="1"/>
  <c r="JW54" i="1"/>
  <c r="FK54" i="1"/>
  <c r="JD62" i="1"/>
  <c r="JD63" i="1" s="1"/>
  <c r="CW60" i="1"/>
  <c r="BB55" i="1"/>
  <c r="DG55" i="1" s="1"/>
  <c r="JN57" i="1"/>
  <c r="AX58" i="1" s="1"/>
  <c r="FC57" i="1"/>
  <c r="AZ56" i="1"/>
  <c r="DE56" i="1" s="1"/>
  <c r="BA56" i="1" s="1"/>
  <c r="DF56" i="1" s="1"/>
  <c r="AQ61" i="1"/>
  <c r="CV61" i="1" s="1"/>
  <c r="ES62" i="1" l="1"/>
  <c r="ES63" i="1" s="1"/>
  <c r="JP56" i="1"/>
  <c r="AZ57" i="1" s="1"/>
  <c r="DE57" i="1" s="1"/>
  <c r="FE56" i="1"/>
  <c r="JN58" i="1"/>
  <c r="DC58" i="1"/>
  <c r="AY58" i="1" s="1"/>
  <c r="DD58" i="1" s="1"/>
  <c r="FB58" i="1"/>
  <c r="EY59" i="1"/>
  <c r="JK59" i="1"/>
  <c r="EU61" i="1"/>
  <c r="JG61" i="1"/>
  <c r="AQ62" i="1" s="1"/>
  <c r="BI54" i="1"/>
  <c r="DN54" i="1" s="1"/>
  <c r="AR61" i="1"/>
  <c r="CW61" i="1" s="1"/>
  <c r="ET62" i="1"/>
  <c r="ET63" i="1" s="1"/>
  <c r="JX54" i="1"/>
  <c r="FL54" i="1"/>
  <c r="BC55" i="1"/>
  <c r="DH55" i="1" s="1"/>
  <c r="JR55" i="1"/>
  <c r="BB56" i="1" s="1"/>
  <c r="JR56" i="1" s="1"/>
  <c r="FF55" i="1"/>
  <c r="JQ56" i="1"/>
  <c r="JF62" i="1"/>
  <c r="JF63" i="1" s="1"/>
  <c r="FD56" i="1"/>
  <c r="AS60" i="1"/>
  <c r="CX60" i="1" s="1"/>
  <c r="JE62" i="1"/>
  <c r="JE63" i="1" s="1"/>
  <c r="CZ59" i="1"/>
  <c r="AV59" i="1" s="1"/>
  <c r="FC58" i="1" l="1"/>
  <c r="BA57" i="1"/>
  <c r="JQ57" i="1" s="1"/>
  <c r="JG62" i="1"/>
  <c r="JG63" i="1" s="1"/>
  <c r="CV62" i="1"/>
  <c r="JO58" i="1"/>
  <c r="FD57" i="1"/>
  <c r="JP57" i="1"/>
  <c r="BJ54" i="1"/>
  <c r="DO54" i="1" s="1"/>
  <c r="JY54" i="1"/>
  <c r="FM54" i="1"/>
  <c r="DA59" i="1"/>
  <c r="EZ59" i="1"/>
  <c r="JL59" i="1"/>
  <c r="FG55" i="1"/>
  <c r="JS55" i="1"/>
  <c r="FF56" i="1"/>
  <c r="BD55" i="1"/>
  <c r="DI55" i="1" s="1"/>
  <c r="AT60" i="1"/>
  <c r="EU62" i="1"/>
  <c r="EU63" i="1" s="1"/>
  <c r="AZ58" i="1"/>
  <c r="JP58" i="1" s="1"/>
  <c r="DG56" i="1"/>
  <c r="EV61" i="1"/>
  <c r="JI60" i="1"/>
  <c r="EW60" i="1"/>
  <c r="JH61" i="1"/>
  <c r="FE57" i="1" l="1"/>
  <c r="DF57" i="1"/>
  <c r="FD58" i="1"/>
  <c r="AR62" i="1"/>
  <c r="CW62" i="1" s="1"/>
  <c r="BE55" i="1"/>
  <c r="DJ55" i="1" s="1"/>
  <c r="BK54" i="1"/>
  <c r="DP54" i="1" s="1"/>
  <c r="BC56" i="1"/>
  <c r="FG56" i="1" s="1"/>
  <c r="JZ54" i="1"/>
  <c r="FN54" i="1"/>
  <c r="AW59" i="1"/>
  <c r="DB59" i="1" s="1"/>
  <c r="JJ60" i="1"/>
  <c r="EX60" i="1"/>
  <c r="DE58" i="1"/>
  <c r="CY60" i="1"/>
  <c r="JT55" i="1"/>
  <c r="FH55" i="1"/>
  <c r="BB57" i="1"/>
  <c r="JR57" i="1" s="1"/>
  <c r="AS61" i="1"/>
  <c r="CX61" i="1" s="1"/>
  <c r="DG57" i="1" l="1"/>
  <c r="EV62" i="1"/>
  <c r="EV63" i="1" s="1"/>
  <c r="JH62" i="1"/>
  <c r="JH63" i="1" s="1"/>
  <c r="DH56" i="1"/>
  <c r="BD56" i="1" s="1"/>
  <c r="FH56" i="1" s="1"/>
  <c r="BL54" i="1"/>
  <c r="DQ54" i="1" s="1"/>
  <c r="BF55" i="1"/>
  <c r="DK55" i="1" s="1"/>
  <c r="BG55" i="1" s="1"/>
  <c r="AX59" i="1"/>
  <c r="DC59" i="1" s="1"/>
  <c r="FO54" i="1"/>
  <c r="KA54" i="1"/>
  <c r="AT61" i="1"/>
  <c r="EX61" i="1" s="1"/>
  <c r="EW61" i="1"/>
  <c r="AU60" i="1"/>
  <c r="CZ60" i="1" s="1"/>
  <c r="AV60" i="1" s="1"/>
  <c r="JI61" i="1"/>
  <c r="FA59" i="1"/>
  <c r="JM59" i="1"/>
  <c r="BA58" i="1"/>
  <c r="DF58" i="1" s="1"/>
  <c r="JS56" i="1"/>
  <c r="FF57" i="1"/>
  <c r="FI55" i="1"/>
  <c r="JU55" i="1"/>
  <c r="BC57" i="1" l="1"/>
  <c r="DH57" i="1" s="1"/>
  <c r="DI56" i="1"/>
  <c r="BE56" i="1" s="1"/>
  <c r="JU56" i="1" s="1"/>
  <c r="DL55" i="1"/>
  <c r="JW55" i="1"/>
  <c r="FK55" i="1"/>
  <c r="BD57" i="1"/>
  <c r="FH57" i="1" s="1"/>
  <c r="DA60" i="1"/>
  <c r="EZ60" i="1"/>
  <c r="JL60" i="1"/>
  <c r="AY59" i="1"/>
  <c r="DD59" i="1" s="1"/>
  <c r="AZ59" i="1" s="1"/>
  <c r="JT56" i="1"/>
  <c r="BB58" i="1"/>
  <c r="JR58" i="1" s="1"/>
  <c r="AS62" i="1"/>
  <c r="CX62" i="1" s="1"/>
  <c r="CY61" i="1"/>
  <c r="FJ55" i="1"/>
  <c r="JV55" i="1"/>
  <c r="EY60" i="1"/>
  <c r="JK60" i="1"/>
  <c r="JJ61" i="1"/>
  <c r="FG57" i="1"/>
  <c r="BM54" i="1"/>
  <c r="DR54" i="1" s="1"/>
  <c r="JQ58" i="1"/>
  <c r="FE58" i="1"/>
  <c r="JN59" i="1"/>
  <c r="FB59" i="1"/>
  <c r="JS57" i="1"/>
  <c r="KB54" i="1"/>
  <c r="FP54" i="1"/>
  <c r="FF58" i="1" l="1"/>
  <c r="AT62" i="1"/>
  <c r="CY62" i="1" s="1"/>
  <c r="EW62" i="1"/>
  <c r="EW63" i="1" s="1"/>
  <c r="DG58" i="1"/>
  <c r="BC58" i="1" s="1"/>
  <c r="FG58" i="1" s="1"/>
  <c r="FI56" i="1"/>
  <c r="DE59" i="1"/>
  <c r="FD59" i="1"/>
  <c r="JP59" i="1"/>
  <c r="DJ56" i="1"/>
  <c r="DI57" i="1"/>
  <c r="BE57" i="1" s="1"/>
  <c r="FC59" i="1"/>
  <c r="JO59" i="1"/>
  <c r="AU61" i="1"/>
  <c r="EY61" i="1" s="1"/>
  <c r="AW60" i="1"/>
  <c r="BH55" i="1"/>
  <c r="DM55" i="1" s="1"/>
  <c r="BN54" i="1"/>
  <c r="KC54" i="1"/>
  <c r="FQ54" i="1"/>
  <c r="JI62" i="1"/>
  <c r="JI63" i="1" s="1"/>
  <c r="JT57" i="1"/>
  <c r="EX62" i="1"/>
  <c r="EX63" i="1" s="1"/>
  <c r="JJ62" i="1" l="1"/>
  <c r="JJ63" i="1" s="1"/>
  <c r="JK61" i="1"/>
  <c r="AU62" i="1" s="1"/>
  <c r="CZ62" i="1" s="1"/>
  <c r="CZ61" i="1"/>
  <c r="AV61" i="1" s="1"/>
  <c r="DJ57" i="1"/>
  <c r="FI57" i="1"/>
  <c r="JU57" i="1"/>
  <c r="JM60" i="1"/>
  <c r="FA60" i="1"/>
  <c r="JS58" i="1"/>
  <c r="DH58" i="1"/>
  <c r="BD58" i="1" s="1"/>
  <c r="BF56" i="1"/>
  <c r="DK56" i="1" s="1"/>
  <c r="FR54" i="1"/>
  <c r="KD54" i="1"/>
  <c r="BI55" i="1"/>
  <c r="FL55" i="1"/>
  <c r="JX55" i="1"/>
  <c r="DS54" i="1"/>
  <c r="BO54" i="1" s="1"/>
  <c r="DB60" i="1"/>
  <c r="BA59" i="1"/>
  <c r="JK62" i="1" l="1"/>
  <c r="JK63" i="1" s="1"/>
  <c r="DA61" i="1"/>
  <c r="EZ61" i="1"/>
  <c r="EY62" i="1"/>
  <c r="EY63" i="1" s="1"/>
  <c r="JL61" i="1"/>
  <c r="AV62" i="1" s="1"/>
  <c r="DI58" i="1"/>
  <c r="BE58" i="1" s="1"/>
  <c r="DJ58" i="1" s="1"/>
  <c r="FH58" i="1"/>
  <c r="JV56" i="1"/>
  <c r="FJ56" i="1"/>
  <c r="JY55" i="1"/>
  <c r="FM55" i="1"/>
  <c r="JQ59" i="1"/>
  <c r="FE59" i="1"/>
  <c r="DF59" i="1"/>
  <c r="BB59" i="1" s="1"/>
  <c r="BG56" i="1"/>
  <c r="DL56" i="1" s="1"/>
  <c r="BH56" i="1" s="1"/>
  <c r="DM56" i="1" s="1"/>
  <c r="FS54" i="1"/>
  <c r="KE54" i="1"/>
  <c r="G54" i="1"/>
  <c r="H54" i="1"/>
  <c r="J54" i="1" s="1"/>
  <c r="JT58" i="1"/>
  <c r="BF57" i="1"/>
  <c r="DK57" i="1" s="1"/>
  <c r="DN55" i="1"/>
  <c r="AX60" i="1"/>
  <c r="AW61" i="1"/>
  <c r="DB61" i="1" s="1"/>
  <c r="FA61" i="1" l="1"/>
  <c r="FI58" i="1"/>
  <c r="DA62" i="1"/>
  <c r="EZ62" i="1"/>
  <c r="EZ63" i="1" s="1"/>
  <c r="FJ57" i="1"/>
  <c r="FK56" i="1"/>
  <c r="JW56" i="1"/>
  <c r="BG57" i="1" s="1"/>
  <c r="DL57" i="1" s="1"/>
  <c r="DG59" i="1"/>
  <c r="BC59" i="1" s="1"/>
  <c r="JR59" i="1"/>
  <c r="FF59" i="1"/>
  <c r="JV57" i="1"/>
  <c r="BI56" i="1"/>
  <c r="JY56" i="1" s="1"/>
  <c r="I54" i="1"/>
  <c r="JL62" i="1"/>
  <c r="JL63" i="1" s="1"/>
  <c r="JX56" i="1"/>
  <c r="JN60" i="1"/>
  <c r="AX61" i="1" s="1"/>
  <c r="DC61" i="1" s="1"/>
  <c r="FB60" i="1"/>
  <c r="DC60" i="1"/>
  <c r="AY60" i="1" s="1"/>
  <c r="BJ55" i="1"/>
  <c r="DO55" i="1" s="1"/>
  <c r="JM61" i="1"/>
  <c r="HW54" i="1"/>
  <c r="HV54" i="1" s="1"/>
  <c r="HU54" i="1" s="1"/>
  <c r="HT54" i="1" s="1"/>
  <c r="HS54" i="1" s="1"/>
  <c r="HR54" i="1" s="1"/>
  <c r="HQ54" i="1" s="1"/>
  <c r="HP54" i="1" s="1"/>
  <c r="HO54" i="1" s="1"/>
  <c r="HN54" i="1" s="1"/>
  <c r="HM54" i="1" s="1"/>
  <c r="HL54" i="1" s="1"/>
  <c r="HK54" i="1" s="1"/>
  <c r="HJ54" i="1" s="1"/>
  <c r="HI54" i="1" s="1"/>
  <c r="HH54" i="1" s="1"/>
  <c r="HG54" i="1" s="1"/>
  <c r="HF54" i="1" s="1"/>
  <c r="HE54" i="1" s="1"/>
  <c r="HD54" i="1" s="1"/>
  <c r="HC54" i="1" s="1"/>
  <c r="HB54" i="1" s="1"/>
  <c r="HA54" i="1" s="1"/>
  <c r="GZ54" i="1" s="1"/>
  <c r="GY54" i="1" s="1"/>
  <c r="GX54" i="1" s="1"/>
  <c r="GW54" i="1" s="1"/>
  <c r="GV54" i="1" s="1"/>
  <c r="GU54" i="1" s="1"/>
  <c r="GT54" i="1" s="1"/>
  <c r="GS54" i="1" s="1"/>
  <c r="GR54" i="1" s="1"/>
  <c r="GQ54" i="1" s="1"/>
  <c r="GP54" i="1" s="1"/>
  <c r="GO54" i="1" s="1"/>
  <c r="GN54" i="1" s="1"/>
  <c r="GM54" i="1" s="1"/>
  <c r="GL54" i="1" s="1"/>
  <c r="GK54" i="1" s="1"/>
  <c r="GJ54" i="1" s="1"/>
  <c r="GI54" i="1" s="1"/>
  <c r="GH54" i="1" s="1"/>
  <c r="GG54" i="1" s="1"/>
  <c r="GF54" i="1" s="1"/>
  <c r="GE54" i="1" s="1"/>
  <c r="GD54" i="1" s="1"/>
  <c r="GC54" i="1" s="1"/>
  <c r="GB54" i="1" s="1"/>
  <c r="GA54" i="1" s="1"/>
  <c r="FZ54" i="1" s="1"/>
  <c r="FY54" i="1" s="1"/>
  <c r="FX54" i="1" s="1"/>
  <c r="D54" i="1" s="1"/>
  <c r="JU58" i="1"/>
  <c r="FL56" i="1"/>
  <c r="BH57" i="1" l="1"/>
  <c r="DM57" i="1" s="1"/>
  <c r="BI57" i="1" s="1"/>
  <c r="JY57" i="1" s="1"/>
  <c r="BK55" i="1"/>
  <c r="DP55" i="1" s="1"/>
  <c r="FK57" i="1"/>
  <c r="DD60" i="1"/>
  <c r="JO60" i="1"/>
  <c r="FC60" i="1"/>
  <c r="DN56" i="1"/>
  <c r="FM56" i="1"/>
  <c r="JW57" i="1"/>
  <c r="JZ55" i="1"/>
  <c r="FN55" i="1"/>
  <c r="FB61" i="1"/>
  <c r="FL57" i="1"/>
  <c r="JN61" i="1"/>
  <c r="BF58" i="1"/>
  <c r="DK58" i="1" s="1"/>
  <c r="JX57" i="1"/>
  <c r="DH59" i="1"/>
  <c r="FG59" i="1"/>
  <c r="JS59" i="1"/>
  <c r="AW62" i="1"/>
  <c r="FA62" i="1" s="1"/>
  <c r="FA63" i="1" s="1"/>
  <c r="FM57" i="1" l="1"/>
  <c r="JM62" i="1"/>
  <c r="JM63" i="1" s="1"/>
  <c r="DN57" i="1"/>
  <c r="BL55" i="1"/>
  <c r="DQ55" i="1" s="1"/>
  <c r="BM55" i="1" s="1"/>
  <c r="KA55" i="1"/>
  <c r="FO55" i="1"/>
  <c r="BG58" i="1"/>
  <c r="JW58" i="1" s="1"/>
  <c r="FJ58" i="1"/>
  <c r="DB62" i="1"/>
  <c r="AX62" i="1" s="1"/>
  <c r="DC62" i="1" s="1"/>
  <c r="AZ60" i="1"/>
  <c r="BD59" i="1"/>
  <c r="DI59" i="1" s="1"/>
  <c r="BJ56" i="1"/>
  <c r="DO56" i="1" s="1"/>
  <c r="JV58" i="1"/>
  <c r="AY61" i="1"/>
  <c r="DD61" i="1" s="1"/>
  <c r="FK58" i="1" l="1"/>
  <c r="BK56" i="1"/>
  <c r="DP56" i="1" s="1"/>
  <c r="DR55" i="1"/>
  <c r="BN55" i="1" s="1"/>
  <c r="KC55" i="1"/>
  <c r="FQ55" i="1"/>
  <c r="JN62" i="1"/>
  <c r="JN63" i="1" s="1"/>
  <c r="FP55" i="1"/>
  <c r="KB55" i="1"/>
  <c r="BE59" i="1"/>
  <c r="DJ59" i="1" s="1"/>
  <c r="FN56" i="1"/>
  <c r="DL58" i="1"/>
  <c r="BH58" i="1" s="1"/>
  <c r="JO61" i="1"/>
  <c r="AY62" i="1" s="1"/>
  <c r="DD62" i="1" s="1"/>
  <c r="FC61" i="1"/>
  <c r="FH59" i="1"/>
  <c r="JT59" i="1"/>
  <c r="JP60" i="1"/>
  <c r="FD60" i="1"/>
  <c r="JZ56" i="1"/>
  <c r="BJ57" i="1" s="1"/>
  <c r="DO57" i="1" s="1"/>
  <c r="DE60" i="1"/>
  <c r="FB62" i="1"/>
  <c r="FB63" i="1" s="1"/>
  <c r="KA56" i="1" l="1"/>
  <c r="BK57" i="1" s="1"/>
  <c r="FO56" i="1"/>
  <c r="BL56" i="1"/>
  <c r="DQ56" i="1" s="1"/>
  <c r="BM56" i="1" s="1"/>
  <c r="DS55" i="1"/>
  <c r="BO55" i="1" s="1"/>
  <c r="KD55" i="1"/>
  <c r="FR55" i="1"/>
  <c r="BF59" i="1"/>
  <c r="DK59" i="1" s="1"/>
  <c r="FC62" i="1"/>
  <c r="FC63" i="1" s="1"/>
  <c r="JO62" i="1"/>
  <c r="JO63" i="1" s="1"/>
  <c r="FN57" i="1"/>
  <c r="JZ57" i="1"/>
  <c r="BA60" i="1"/>
  <c r="FI59" i="1"/>
  <c r="JU59" i="1"/>
  <c r="AZ61" i="1"/>
  <c r="DE61" i="1" s="1"/>
  <c r="DM58" i="1"/>
  <c r="FL58" i="1"/>
  <c r="JX58" i="1"/>
  <c r="KB56" i="1" l="1"/>
  <c r="FO57" i="1"/>
  <c r="DP57" i="1"/>
  <c r="KA57" i="1"/>
  <c r="FP56" i="1"/>
  <c r="DR56" i="1"/>
  <c r="BN56" i="1" s="1"/>
  <c r="FQ56" i="1"/>
  <c r="H55" i="1"/>
  <c r="J55" i="1" s="1"/>
  <c r="G55" i="1"/>
  <c r="KE55" i="1"/>
  <c r="FS55" i="1"/>
  <c r="FD61" i="1"/>
  <c r="BI58" i="1"/>
  <c r="JV59" i="1"/>
  <c r="FJ59" i="1"/>
  <c r="KC56" i="1"/>
  <c r="BG59" i="1"/>
  <c r="DL59" i="1" s="1"/>
  <c r="BH59" i="1" s="1"/>
  <c r="FE60" i="1"/>
  <c r="JQ60" i="1"/>
  <c r="BA61" i="1" s="1"/>
  <c r="DF61" i="1" s="1"/>
  <c r="DF60" i="1"/>
  <c r="JP61" i="1"/>
  <c r="BL57" i="1" l="1"/>
  <c r="DQ57" i="1" s="1"/>
  <c r="BM57" i="1" s="1"/>
  <c r="DR57" i="1" s="1"/>
  <c r="DS56" i="1"/>
  <c r="BO56" i="1" s="1"/>
  <c r="KE56" i="1" s="1"/>
  <c r="FR56" i="1"/>
  <c r="KD56" i="1"/>
  <c r="DM59" i="1"/>
  <c r="FL59" i="1"/>
  <c r="JX59" i="1"/>
  <c r="I55" i="1"/>
  <c r="FK59" i="1"/>
  <c r="JW59" i="1"/>
  <c r="AZ62" i="1"/>
  <c r="DE62" i="1" s="1"/>
  <c r="JY58" i="1"/>
  <c r="FM58" i="1"/>
  <c r="BB60" i="1"/>
  <c r="DG60" i="1" s="1"/>
  <c r="BC60" i="1" s="1"/>
  <c r="JQ61" i="1"/>
  <c r="HW55" i="1"/>
  <c r="HV55" i="1" s="1"/>
  <c r="HU55" i="1" s="1"/>
  <c r="HT55" i="1" s="1"/>
  <c r="HS55" i="1" s="1"/>
  <c r="HR55" i="1" s="1"/>
  <c r="HQ55" i="1" s="1"/>
  <c r="HP55" i="1" s="1"/>
  <c r="HO55" i="1" s="1"/>
  <c r="HN55" i="1" s="1"/>
  <c r="HM55" i="1" s="1"/>
  <c r="HL55" i="1" s="1"/>
  <c r="HK55" i="1" s="1"/>
  <c r="HJ55" i="1" s="1"/>
  <c r="HI55" i="1" s="1"/>
  <c r="HH55" i="1" s="1"/>
  <c r="HG55" i="1" s="1"/>
  <c r="HF55" i="1" s="1"/>
  <c r="HE55" i="1" s="1"/>
  <c r="HD55" i="1" s="1"/>
  <c r="HC55" i="1" s="1"/>
  <c r="HB55" i="1" s="1"/>
  <c r="HA55" i="1" s="1"/>
  <c r="GZ55" i="1" s="1"/>
  <c r="GY55" i="1" s="1"/>
  <c r="GX55" i="1" s="1"/>
  <c r="GW55" i="1" s="1"/>
  <c r="GV55" i="1" s="1"/>
  <c r="GU55" i="1" s="1"/>
  <c r="GT55" i="1" s="1"/>
  <c r="GS55" i="1" s="1"/>
  <c r="GR55" i="1" s="1"/>
  <c r="GQ55" i="1" s="1"/>
  <c r="GP55" i="1" s="1"/>
  <c r="GO55" i="1" s="1"/>
  <c r="GN55" i="1" s="1"/>
  <c r="GM55" i="1" s="1"/>
  <c r="GL55" i="1" s="1"/>
  <c r="GK55" i="1" s="1"/>
  <c r="GJ55" i="1" s="1"/>
  <c r="GI55" i="1" s="1"/>
  <c r="GH55" i="1" s="1"/>
  <c r="GG55" i="1" s="1"/>
  <c r="GF55" i="1" s="1"/>
  <c r="GE55" i="1" s="1"/>
  <c r="GD55" i="1" s="1"/>
  <c r="GC55" i="1" s="1"/>
  <c r="GB55" i="1" s="1"/>
  <c r="GA55" i="1" s="1"/>
  <c r="FZ55" i="1" s="1"/>
  <c r="FY55" i="1" s="1"/>
  <c r="FX55" i="1" s="1"/>
  <c r="D55" i="1" s="1"/>
  <c r="DN58" i="1"/>
  <c r="FE61" i="1"/>
  <c r="KB57" i="1" l="1"/>
  <c r="FP57" i="1"/>
  <c r="FQ57" i="1"/>
  <c r="KC57" i="1"/>
  <c r="BN57" i="1"/>
  <c r="DS57" i="1" s="1"/>
  <c r="BO57" i="1" s="1"/>
  <c r="KE57" i="1" s="1"/>
  <c r="H56" i="1"/>
  <c r="J56" i="1" s="1"/>
  <c r="G56" i="1"/>
  <c r="I56" i="1" s="1"/>
  <c r="BA62" i="1"/>
  <c r="DF62" i="1" s="1"/>
  <c r="FS56" i="1"/>
  <c r="HW56" i="1" s="1"/>
  <c r="HV56" i="1" s="1"/>
  <c r="HU56" i="1" s="1"/>
  <c r="HT56" i="1" s="1"/>
  <c r="HS56" i="1" s="1"/>
  <c r="HR56" i="1" s="1"/>
  <c r="HQ56" i="1" s="1"/>
  <c r="HP56" i="1" s="1"/>
  <c r="HO56" i="1" s="1"/>
  <c r="HN56" i="1" s="1"/>
  <c r="HM56" i="1" s="1"/>
  <c r="HL56" i="1" s="1"/>
  <c r="HK56" i="1" s="1"/>
  <c r="HJ56" i="1" s="1"/>
  <c r="HI56" i="1" s="1"/>
  <c r="HH56" i="1" s="1"/>
  <c r="HG56" i="1" s="1"/>
  <c r="HF56" i="1" s="1"/>
  <c r="HE56" i="1" s="1"/>
  <c r="HD56" i="1" s="1"/>
  <c r="HC56" i="1" s="1"/>
  <c r="HB56" i="1" s="1"/>
  <c r="HA56" i="1" s="1"/>
  <c r="GZ56" i="1" s="1"/>
  <c r="GY56" i="1" s="1"/>
  <c r="GX56" i="1" s="1"/>
  <c r="GW56" i="1" s="1"/>
  <c r="GV56" i="1" s="1"/>
  <c r="GU56" i="1" s="1"/>
  <c r="GT56" i="1" s="1"/>
  <c r="GS56" i="1" s="1"/>
  <c r="GR56" i="1" s="1"/>
  <c r="GQ56" i="1" s="1"/>
  <c r="GP56" i="1" s="1"/>
  <c r="GO56" i="1" s="1"/>
  <c r="GN56" i="1" s="1"/>
  <c r="GM56" i="1" s="1"/>
  <c r="GL56" i="1" s="1"/>
  <c r="GK56" i="1" s="1"/>
  <c r="GJ56" i="1" s="1"/>
  <c r="GI56" i="1" s="1"/>
  <c r="GH56" i="1" s="1"/>
  <c r="GG56" i="1" s="1"/>
  <c r="GF56" i="1" s="1"/>
  <c r="GE56" i="1" s="1"/>
  <c r="GD56" i="1" s="1"/>
  <c r="GC56" i="1" s="1"/>
  <c r="GB56" i="1" s="1"/>
  <c r="GA56" i="1" s="1"/>
  <c r="FZ56" i="1" s="1"/>
  <c r="FY56" i="1" s="1"/>
  <c r="FX56" i="1" s="1"/>
  <c r="D56" i="1" s="1"/>
  <c r="FD62" i="1"/>
  <c r="FD63" i="1" s="1"/>
  <c r="BJ58" i="1"/>
  <c r="BI59" i="1"/>
  <c r="JY59" i="1" s="1"/>
  <c r="JP62" i="1"/>
  <c r="JP63" i="1" s="1"/>
  <c r="DH60" i="1"/>
  <c r="JS60" i="1"/>
  <c r="FG60" i="1"/>
  <c r="FF60" i="1"/>
  <c r="JR60" i="1"/>
  <c r="KD57" i="1" l="1"/>
  <c r="FR57" i="1"/>
  <c r="JQ62" i="1"/>
  <c r="JQ63" i="1" s="1"/>
  <c r="H57" i="1"/>
  <c r="J57" i="1" s="1"/>
  <c r="FS57" i="1"/>
  <c r="HW57" i="1" s="1"/>
  <c r="HV57" i="1" s="1"/>
  <c r="HU57" i="1" s="1"/>
  <c r="HT57" i="1" s="1"/>
  <c r="HS57" i="1" s="1"/>
  <c r="HR57" i="1" s="1"/>
  <c r="HQ57" i="1" s="1"/>
  <c r="HP57" i="1" s="1"/>
  <c r="HO57" i="1" s="1"/>
  <c r="HN57" i="1" s="1"/>
  <c r="HM57" i="1" s="1"/>
  <c r="HL57" i="1" s="1"/>
  <c r="HK57" i="1" s="1"/>
  <c r="HJ57" i="1" s="1"/>
  <c r="HI57" i="1" s="1"/>
  <c r="HH57" i="1" s="1"/>
  <c r="HG57" i="1" s="1"/>
  <c r="HF57" i="1" s="1"/>
  <c r="HE57" i="1" s="1"/>
  <c r="HD57" i="1" s="1"/>
  <c r="HC57" i="1" s="1"/>
  <c r="HB57" i="1" s="1"/>
  <c r="HA57" i="1" s="1"/>
  <c r="GZ57" i="1" s="1"/>
  <c r="GY57" i="1" s="1"/>
  <c r="GX57" i="1" s="1"/>
  <c r="GW57" i="1" s="1"/>
  <c r="GV57" i="1" s="1"/>
  <c r="GU57" i="1" s="1"/>
  <c r="GT57" i="1" s="1"/>
  <c r="GS57" i="1" s="1"/>
  <c r="GR57" i="1" s="1"/>
  <c r="GQ57" i="1" s="1"/>
  <c r="GP57" i="1" s="1"/>
  <c r="GO57" i="1" s="1"/>
  <c r="GN57" i="1" s="1"/>
  <c r="GM57" i="1" s="1"/>
  <c r="GL57" i="1" s="1"/>
  <c r="GK57" i="1" s="1"/>
  <c r="GJ57" i="1" s="1"/>
  <c r="GI57" i="1" s="1"/>
  <c r="GH57" i="1" s="1"/>
  <c r="GG57" i="1" s="1"/>
  <c r="GF57" i="1" s="1"/>
  <c r="GE57" i="1" s="1"/>
  <c r="GD57" i="1" s="1"/>
  <c r="GC57" i="1" s="1"/>
  <c r="GB57" i="1" s="1"/>
  <c r="GA57" i="1" s="1"/>
  <c r="FZ57" i="1" s="1"/>
  <c r="FY57" i="1" s="1"/>
  <c r="FX57" i="1" s="1"/>
  <c r="D57" i="1" s="1"/>
  <c r="G57" i="1"/>
  <c r="I57" i="1" s="1"/>
  <c r="FE62" i="1"/>
  <c r="FE63" i="1" s="1"/>
  <c r="DN59" i="1"/>
  <c r="BB61" i="1"/>
  <c r="DG61" i="1" s="1"/>
  <c r="BD60" i="1"/>
  <c r="JZ58" i="1"/>
  <c r="FN58" i="1"/>
  <c r="FM59" i="1"/>
  <c r="DO58" i="1"/>
  <c r="BC61" i="1" l="1"/>
  <c r="DH61" i="1" s="1"/>
  <c r="JR61" i="1"/>
  <c r="FF61" i="1"/>
  <c r="FH60" i="1"/>
  <c r="JT60" i="1"/>
  <c r="BK58" i="1"/>
  <c r="DI60" i="1"/>
  <c r="BE60" i="1" s="1"/>
  <c r="BJ59" i="1"/>
  <c r="DO59" i="1" s="1"/>
  <c r="FN59" i="1" l="1"/>
  <c r="JZ59" i="1"/>
  <c r="FO58" i="1"/>
  <c r="KA58" i="1"/>
  <c r="BK59" i="1" s="1"/>
  <c r="BD61" i="1"/>
  <c r="DI61" i="1" s="1"/>
  <c r="DP58" i="1"/>
  <c r="BL58" i="1" s="1"/>
  <c r="BB62" i="1"/>
  <c r="DG62" i="1" s="1"/>
  <c r="FG61" i="1"/>
  <c r="JS61" i="1"/>
  <c r="DJ60" i="1"/>
  <c r="BF60" i="1" s="1"/>
  <c r="JU60" i="1"/>
  <c r="FI60" i="1"/>
  <c r="FO59" i="1" l="1"/>
  <c r="DP59" i="1"/>
  <c r="FH61" i="1"/>
  <c r="BE61" i="1"/>
  <c r="FI61" i="1" s="1"/>
  <c r="JT61" i="1"/>
  <c r="BC62" i="1"/>
  <c r="FG62" i="1" s="1"/>
  <c r="FG63" i="1" s="1"/>
  <c r="KA59" i="1"/>
  <c r="DK60" i="1"/>
  <c r="BG60" i="1" s="1"/>
  <c r="FJ60" i="1"/>
  <c r="JV60" i="1"/>
  <c r="FF62" i="1"/>
  <c r="FF63" i="1" s="1"/>
  <c r="JR62" i="1"/>
  <c r="JR63" i="1" s="1"/>
  <c r="DQ58" i="1"/>
  <c r="KB58" i="1"/>
  <c r="FP58" i="1"/>
  <c r="BL59" i="1" l="1"/>
  <c r="KB59" i="1" s="1"/>
  <c r="DJ61" i="1"/>
  <c r="BF61" i="1" s="1"/>
  <c r="JV61" i="1" s="1"/>
  <c r="JU61" i="1"/>
  <c r="DH62" i="1"/>
  <c r="BD62" i="1" s="1"/>
  <c r="JS62" i="1"/>
  <c r="JS63" i="1" s="1"/>
  <c r="BM58" i="1"/>
  <c r="DL60" i="1"/>
  <c r="BH60" i="1" s="1"/>
  <c r="JW60" i="1"/>
  <c r="FK60" i="1"/>
  <c r="FP59" i="1" l="1"/>
  <c r="DQ59" i="1"/>
  <c r="FJ61" i="1"/>
  <c r="DK61" i="1"/>
  <c r="BG61" i="1" s="1"/>
  <c r="DL61" i="1" s="1"/>
  <c r="DI62" i="1"/>
  <c r="BE62" i="1" s="1"/>
  <c r="FH62" i="1"/>
  <c r="FH63" i="1" s="1"/>
  <c r="FQ58" i="1"/>
  <c r="KC58" i="1"/>
  <c r="JT62" i="1"/>
  <c r="JT63" i="1" s="1"/>
  <c r="DM60" i="1"/>
  <c r="JX60" i="1"/>
  <c r="FL60" i="1"/>
  <c r="DR58" i="1"/>
  <c r="BN58" i="1" s="1"/>
  <c r="BH61" i="1" l="1"/>
  <c r="DM61" i="1" s="1"/>
  <c r="BI60" i="1"/>
  <c r="DN60" i="1" s="1"/>
  <c r="BJ60" i="1" s="1"/>
  <c r="JW61" i="1"/>
  <c r="FK61" i="1"/>
  <c r="DJ62" i="1"/>
  <c r="BF62" i="1" s="1"/>
  <c r="FI62" i="1"/>
  <c r="FI63" i="1" s="1"/>
  <c r="JU62" i="1"/>
  <c r="JU63" i="1" s="1"/>
  <c r="BM59" i="1"/>
  <c r="DR59" i="1" s="1"/>
  <c r="DS58" i="1"/>
  <c r="BO58" i="1" s="1"/>
  <c r="FR58" i="1"/>
  <c r="KD58" i="1"/>
  <c r="JX61" i="1" l="1"/>
  <c r="FL61" i="1"/>
  <c r="KC59" i="1"/>
  <c r="DO60" i="1"/>
  <c r="FN60" i="1"/>
  <c r="JZ60" i="1"/>
  <c r="BN59" i="1"/>
  <c r="KD59" i="1" s="1"/>
  <c r="FQ59" i="1"/>
  <c r="G58" i="1"/>
  <c r="H58" i="1"/>
  <c r="J58" i="1" s="1"/>
  <c r="KE58" i="1"/>
  <c r="FS58" i="1"/>
  <c r="DK62" i="1"/>
  <c r="JV62" i="1"/>
  <c r="JV63" i="1" s="1"/>
  <c r="FJ62" i="1"/>
  <c r="FJ63" i="1" s="1"/>
  <c r="JY60" i="1"/>
  <c r="FM60" i="1"/>
  <c r="BI61" i="1" l="1"/>
  <c r="DN61" i="1" s="1"/>
  <c r="FR59" i="1"/>
  <c r="HW58" i="1"/>
  <c r="HV58" i="1" s="1"/>
  <c r="HU58" i="1" s="1"/>
  <c r="HT58" i="1" s="1"/>
  <c r="HS58" i="1" s="1"/>
  <c r="HR58" i="1" s="1"/>
  <c r="HQ58" i="1" s="1"/>
  <c r="HP58" i="1" s="1"/>
  <c r="HO58" i="1" s="1"/>
  <c r="HN58" i="1" s="1"/>
  <c r="HM58" i="1" s="1"/>
  <c r="HL58" i="1" s="1"/>
  <c r="HK58" i="1" s="1"/>
  <c r="HJ58" i="1" s="1"/>
  <c r="HI58" i="1" s="1"/>
  <c r="HH58" i="1" s="1"/>
  <c r="HG58" i="1" s="1"/>
  <c r="HF58" i="1" s="1"/>
  <c r="HE58" i="1" s="1"/>
  <c r="HD58" i="1" s="1"/>
  <c r="HC58" i="1" s="1"/>
  <c r="HB58" i="1" s="1"/>
  <c r="HA58" i="1" s="1"/>
  <c r="GZ58" i="1" s="1"/>
  <c r="GY58" i="1" s="1"/>
  <c r="GX58" i="1" s="1"/>
  <c r="GW58" i="1" s="1"/>
  <c r="GV58" i="1" s="1"/>
  <c r="GU58" i="1" s="1"/>
  <c r="GT58" i="1" s="1"/>
  <c r="GS58" i="1" s="1"/>
  <c r="GR58" i="1" s="1"/>
  <c r="GQ58" i="1" s="1"/>
  <c r="GP58" i="1" s="1"/>
  <c r="GO58" i="1" s="1"/>
  <c r="GN58" i="1" s="1"/>
  <c r="GM58" i="1" s="1"/>
  <c r="GL58" i="1" s="1"/>
  <c r="GK58" i="1" s="1"/>
  <c r="GJ58" i="1" s="1"/>
  <c r="GI58" i="1" s="1"/>
  <c r="GH58" i="1" s="1"/>
  <c r="GG58" i="1" s="1"/>
  <c r="GF58" i="1" s="1"/>
  <c r="GE58" i="1" s="1"/>
  <c r="GD58" i="1" s="1"/>
  <c r="GC58" i="1" s="1"/>
  <c r="GB58" i="1" s="1"/>
  <c r="GA58" i="1" s="1"/>
  <c r="FZ58" i="1" s="1"/>
  <c r="FY58" i="1" s="1"/>
  <c r="FX58" i="1" s="1"/>
  <c r="D58" i="1" s="1"/>
  <c r="DS59" i="1"/>
  <c r="BO59" i="1" s="1"/>
  <c r="BG62" i="1"/>
  <c r="DL62" i="1" s="1"/>
  <c r="BH62" i="1" s="1"/>
  <c r="I58" i="1"/>
  <c r="BK60" i="1"/>
  <c r="DP60" i="1" s="1"/>
  <c r="FM61" i="1" l="1"/>
  <c r="DM62" i="1"/>
  <c r="FL62" i="1"/>
  <c r="FL63" i="1" s="1"/>
  <c r="JX62" i="1"/>
  <c r="JX63" i="1" s="1"/>
  <c r="BL60" i="1"/>
  <c r="DQ60" i="1" s="1"/>
  <c r="BM60" i="1" s="1"/>
  <c r="H59" i="1"/>
  <c r="J59" i="1" s="1"/>
  <c r="G59" i="1"/>
  <c r="I59" i="1" s="1"/>
  <c r="FS59" i="1"/>
  <c r="BJ61" i="1"/>
  <c r="DO61" i="1" s="1"/>
  <c r="KE59" i="1"/>
  <c r="JY61" i="1"/>
  <c r="FK62" i="1"/>
  <c r="FK63" i="1" s="1"/>
  <c r="JW62" i="1"/>
  <c r="JW63" i="1" s="1"/>
  <c r="FO60" i="1"/>
  <c r="KA60" i="1"/>
  <c r="DR60" i="1" l="1"/>
  <c r="BN60" i="1" s="1"/>
  <c r="KC60" i="1"/>
  <c r="FQ60" i="1"/>
  <c r="BK61" i="1"/>
  <c r="FO61" i="1" s="1"/>
  <c r="KB60" i="1"/>
  <c r="FP60" i="1"/>
  <c r="JZ61" i="1"/>
  <c r="FN61" i="1"/>
  <c r="HW59" i="1"/>
  <c r="HV59" i="1" s="1"/>
  <c r="HU59" i="1" s="1"/>
  <c r="HT59" i="1" s="1"/>
  <c r="HS59" i="1" s="1"/>
  <c r="HR59" i="1" s="1"/>
  <c r="HQ59" i="1" s="1"/>
  <c r="HP59" i="1" s="1"/>
  <c r="HO59" i="1" s="1"/>
  <c r="HN59" i="1" s="1"/>
  <c r="HM59" i="1" s="1"/>
  <c r="HL59" i="1" s="1"/>
  <c r="HK59" i="1" s="1"/>
  <c r="HJ59" i="1" s="1"/>
  <c r="HI59" i="1" s="1"/>
  <c r="HH59" i="1" s="1"/>
  <c r="HG59" i="1" s="1"/>
  <c r="HF59" i="1" s="1"/>
  <c r="HE59" i="1" s="1"/>
  <c r="HD59" i="1" s="1"/>
  <c r="HC59" i="1" s="1"/>
  <c r="HB59" i="1" s="1"/>
  <c r="HA59" i="1" s="1"/>
  <c r="GZ59" i="1" s="1"/>
  <c r="GY59" i="1" s="1"/>
  <c r="GX59" i="1" s="1"/>
  <c r="GW59" i="1" s="1"/>
  <c r="GV59" i="1" s="1"/>
  <c r="GU59" i="1" s="1"/>
  <c r="GT59" i="1" s="1"/>
  <c r="GS59" i="1" s="1"/>
  <c r="GR59" i="1" s="1"/>
  <c r="GQ59" i="1" s="1"/>
  <c r="GP59" i="1" s="1"/>
  <c r="GO59" i="1" s="1"/>
  <c r="GN59" i="1" s="1"/>
  <c r="GM59" i="1" s="1"/>
  <c r="GL59" i="1" s="1"/>
  <c r="GK59" i="1" s="1"/>
  <c r="GJ59" i="1" s="1"/>
  <c r="GI59" i="1" s="1"/>
  <c r="GH59" i="1" s="1"/>
  <c r="GG59" i="1" s="1"/>
  <c r="GF59" i="1" s="1"/>
  <c r="GE59" i="1" s="1"/>
  <c r="GD59" i="1" s="1"/>
  <c r="GC59" i="1" s="1"/>
  <c r="GB59" i="1" s="1"/>
  <c r="GA59" i="1" s="1"/>
  <c r="FZ59" i="1" s="1"/>
  <c r="FY59" i="1" s="1"/>
  <c r="FX59" i="1" s="1"/>
  <c r="D59" i="1" s="1"/>
  <c r="BI62" i="1"/>
  <c r="JY62" i="1" s="1"/>
  <c r="JY63" i="1" s="1"/>
  <c r="DP61" i="1" l="1"/>
  <c r="BL61" i="1" s="1"/>
  <c r="DQ61" i="1" s="1"/>
  <c r="BM61" i="1" s="1"/>
  <c r="KA61" i="1"/>
  <c r="DN62" i="1"/>
  <c r="BJ62" i="1" s="1"/>
  <c r="DO62" i="1" s="1"/>
  <c r="BK62" i="1" s="1"/>
  <c r="DP62" i="1" s="1"/>
  <c r="FM62" i="1"/>
  <c r="FM63" i="1" s="1"/>
  <c r="DS60" i="1"/>
  <c r="BO60" i="1" s="1"/>
  <c r="KD60" i="1"/>
  <c r="FR60" i="1"/>
  <c r="DR61" i="1" l="1"/>
  <c r="BN61" i="1" s="1"/>
  <c r="DS61" i="1" s="1"/>
  <c r="FQ61" i="1"/>
  <c r="KC61" i="1"/>
  <c r="KB61" i="1"/>
  <c r="BL62" i="1" s="1"/>
  <c r="DQ62" i="1" s="1"/>
  <c r="BM62" i="1" s="1"/>
  <c r="DR62" i="1" s="1"/>
  <c r="FN62" i="1"/>
  <c r="FN63" i="1" s="1"/>
  <c r="FP61" i="1"/>
  <c r="KA62" i="1"/>
  <c r="KA63" i="1" s="1"/>
  <c r="H60" i="1"/>
  <c r="J60" i="1" s="1"/>
  <c r="G60" i="1"/>
  <c r="I60" i="1" s="1"/>
  <c r="KE60" i="1"/>
  <c r="FS60" i="1"/>
  <c r="JZ62" i="1"/>
  <c r="JZ63" i="1" s="1"/>
  <c r="FO62" i="1"/>
  <c r="FO63" i="1" s="1"/>
  <c r="KD61" i="1" l="1"/>
  <c r="BN62" i="1" s="1"/>
  <c r="FR61" i="1"/>
  <c r="FP62" i="1"/>
  <c r="FP63" i="1" s="1"/>
  <c r="KC62" i="1"/>
  <c r="KC63" i="1" s="1"/>
  <c r="HW60" i="1"/>
  <c r="HV60" i="1" s="1"/>
  <c r="HU60" i="1" s="1"/>
  <c r="HT60" i="1" s="1"/>
  <c r="HS60" i="1" s="1"/>
  <c r="HR60" i="1" s="1"/>
  <c r="HQ60" i="1" s="1"/>
  <c r="HP60" i="1" s="1"/>
  <c r="HO60" i="1" s="1"/>
  <c r="HN60" i="1" s="1"/>
  <c r="HM60" i="1" s="1"/>
  <c r="HL60" i="1" s="1"/>
  <c r="HK60" i="1" s="1"/>
  <c r="HJ60" i="1" s="1"/>
  <c r="HI60" i="1" s="1"/>
  <c r="HH60" i="1" s="1"/>
  <c r="HG60" i="1" s="1"/>
  <c r="HF60" i="1" s="1"/>
  <c r="HE60" i="1" s="1"/>
  <c r="HD60" i="1" s="1"/>
  <c r="HC60" i="1" s="1"/>
  <c r="HB60" i="1" s="1"/>
  <c r="HA60" i="1" s="1"/>
  <c r="GZ60" i="1" s="1"/>
  <c r="GY60" i="1" s="1"/>
  <c r="GX60" i="1" s="1"/>
  <c r="GW60" i="1" s="1"/>
  <c r="GV60" i="1" s="1"/>
  <c r="GU60" i="1" s="1"/>
  <c r="GT60" i="1" s="1"/>
  <c r="GS60" i="1" s="1"/>
  <c r="GR60" i="1" s="1"/>
  <c r="GQ60" i="1" s="1"/>
  <c r="GP60" i="1" s="1"/>
  <c r="GO60" i="1" s="1"/>
  <c r="GN60" i="1" s="1"/>
  <c r="GM60" i="1" s="1"/>
  <c r="GL60" i="1" s="1"/>
  <c r="GK60" i="1" s="1"/>
  <c r="GJ60" i="1" s="1"/>
  <c r="GI60" i="1" s="1"/>
  <c r="GH60" i="1" s="1"/>
  <c r="GG60" i="1" s="1"/>
  <c r="GF60" i="1" s="1"/>
  <c r="GE60" i="1" s="1"/>
  <c r="GD60" i="1" s="1"/>
  <c r="GC60" i="1" s="1"/>
  <c r="GB60" i="1" s="1"/>
  <c r="GA60" i="1" s="1"/>
  <c r="FZ60" i="1" s="1"/>
  <c r="FY60" i="1" s="1"/>
  <c r="FX60" i="1" s="1"/>
  <c r="D60" i="1" s="1"/>
  <c r="FQ62" i="1"/>
  <c r="FQ63" i="1" s="1"/>
  <c r="KB62" i="1"/>
  <c r="KB63" i="1" s="1"/>
  <c r="BO61" i="1"/>
  <c r="DS62" i="1" l="1"/>
  <c r="FR62" i="1"/>
  <c r="FR63" i="1" s="1"/>
  <c r="KD62" i="1"/>
  <c r="KD63" i="1" s="1"/>
  <c r="G61" i="1"/>
  <c r="I61" i="1" s="1"/>
  <c r="H61" i="1"/>
  <c r="J61" i="1" s="1"/>
  <c r="FS61" i="1"/>
  <c r="KE61" i="1"/>
  <c r="HW61" i="1" l="1"/>
  <c r="HV61" i="1" s="1"/>
  <c r="HU61" i="1" s="1"/>
  <c r="HT61" i="1" s="1"/>
  <c r="HS61" i="1" s="1"/>
  <c r="HR61" i="1" s="1"/>
  <c r="HQ61" i="1" s="1"/>
  <c r="HP61" i="1" s="1"/>
  <c r="HO61" i="1" s="1"/>
  <c r="HN61" i="1" s="1"/>
  <c r="HM61" i="1" s="1"/>
  <c r="HL61" i="1" s="1"/>
  <c r="HK61" i="1" s="1"/>
  <c r="HJ61" i="1" s="1"/>
  <c r="HI61" i="1" s="1"/>
  <c r="HH61" i="1" s="1"/>
  <c r="HG61" i="1" s="1"/>
  <c r="HF61" i="1" s="1"/>
  <c r="HE61" i="1" s="1"/>
  <c r="HD61" i="1" s="1"/>
  <c r="HC61" i="1" s="1"/>
  <c r="HB61" i="1" s="1"/>
  <c r="HA61" i="1" s="1"/>
  <c r="GZ61" i="1" s="1"/>
  <c r="GY61" i="1" s="1"/>
  <c r="GX61" i="1" s="1"/>
  <c r="GW61" i="1" s="1"/>
  <c r="GV61" i="1" s="1"/>
  <c r="GU61" i="1" s="1"/>
  <c r="GT61" i="1" s="1"/>
  <c r="GS61" i="1" s="1"/>
  <c r="GR61" i="1" s="1"/>
  <c r="GQ61" i="1" s="1"/>
  <c r="GP61" i="1" s="1"/>
  <c r="GO61" i="1" s="1"/>
  <c r="GN61" i="1" s="1"/>
  <c r="GM61" i="1" s="1"/>
  <c r="GL61" i="1" s="1"/>
  <c r="GK61" i="1" s="1"/>
  <c r="GJ61" i="1" s="1"/>
  <c r="GI61" i="1" s="1"/>
  <c r="GH61" i="1" s="1"/>
  <c r="GG61" i="1" s="1"/>
  <c r="GF61" i="1" s="1"/>
  <c r="GE61" i="1" s="1"/>
  <c r="GD61" i="1" s="1"/>
  <c r="GC61" i="1" s="1"/>
  <c r="GB61" i="1" s="1"/>
  <c r="GA61" i="1" s="1"/>
  <c r="FZ61" i="1" s="1"/>
  <c r="FY61" i="1" s="1"/>
  <c r="FX61" i="1" s="1"/>
  <c r="D61" i="1" s="1"/>
  <c r="BO62" i="1"/>
  <c r="KE62" i="1" s="1"/>
  <c r="KE63" i="1" s="1"/>
  <c r="G62" i="1" l="1"/>
  <c r="H62" i="1"/>
  <c r="J62" i="1" s="1"/>
  <c r="J63" i="1" s="1"/>
  <c r="FS62" i="1"/>
  <c r="I62" i="1" l="1"/>
  <c r="J5" i="4" s="1"/>
  <c r="H5" i="4"/>
  <c r="HW62" i="1"/>
  <c r="HV62" i="1" s="1"/>
  <c r="HU62" i="1" s="1"/>
  <c r="HT62" i="1" s="1"/>
  <c r="HS62" i="1" s="1"/>
  <c r="HR62" i="1" s="1"/>
  <c r="HQ62" i="1" s="1"/>
  <c r="HP62" i="1" s="1"/>
  <c r="HO62" i="1" s="1"/>
  <c r="HN62" i="1" s="1"/>
  <c r="HM62" i="1" s="1"/>
  <c r="HL62" i="1" s="1"/>
  <c r="HK62" i="1" s="1"/>
  <c r="HJ62" i="1" s="1"/>
  <c r="HI62" i="1" s="1"/>
  <c r="HH62" i="1" s="1"/>
  <c r="HG62" i="1" s="1"/>
  <c r="HF62" i="1" s="1"/>
  <c r="HE62" i="1" s="1"/>
  <c r="HD62" i="1" s="1"/>
  <c r="HC62" i="1" s="1"/>
  <c r="HB62" i="1" s="1"/>
  <c r="HA62" i="1" s="1"/>
  <c r="GZ62" i="1" s="1"/>
  <c r="GY62" i="1" s="1"/>
  <c r="GX62" i="1" s="1"/>
  <c r="GW62" i="1" s="1"/>
  <c r="GV62" i="1" s="1"/>
  <c r="GU62" i="1" s="1"/>
  <c r="GT62" i="1" s="1"/>
  <c r="GS62" i="1" s="1"/>
  <c r="GR62" i="1" s="1"/>
  <c r="GQ62" i="1" s="1"/>
  <c r="GP62" i="1" s="1"/>
  <c r="GO62" i="1" s="1"/>
  <c r="GN62" i="1" s="1"/>
  <c r="GM62" i="1" s="1"/>
  <c r="GL62" i="1" s="1"/>
  <c r="GK62" i="1" s="1"/>
  <c r="GJ62" i="1" s="1"/>
  <c r="GI62" i="1" s="1"/>
  <c r="GH62" i="1" s="1"/>
  <c r="GG62" i="1" s="1"/>
  <c r="GF62" i="1" s="1"/>
  <c r="GE62" i="1" s="1"/>
  <c r="GD62" i="1" s="1"/>
  <c r="GC62" i="1" s="1"/>
  <c r="GB62" i="1" s="1"/>
  <c r="GA62" i="1" s="1"/>
  <c r="FZ62" i="1" s="1"/>
  <c r="FY62" i="1" s="1"/>
  <c r="FX62" i="1" s="1"/>
  <c r="D62" i="1" s="1"/>
  <c r="FS63" i="1"/>
  <c r="L5" i="4" l="1"/>
  <c r="N5" i="4" s="1"/>
  <c r="P5" i="4" s="1"/>
  <c r="K6" i="4" s="1"/>
  <c r="M5" i="4"/>
  <c r="E5" i="4" s="1"/>
  <c r="HW63" i="1"/>
  <c r="HV63" i="1" s="1"/>
  <c r="HU63" i="1" s="1"/>
  <c r="HT63" i="1" s="1"/>
  <c r="HS63" i="1" s="1"/>
  <c r="HR63" i="1" s="1"/>
  <c r="HQ63" i="1" s="1"/>
  <c r="HP63" i="1" s="1"/>
  <c r="HO63" i="1" s="1"/>
  <c r="HN63" i="1" s="1"/>
  <c r="HM63" i="1" s="1"/>
  <c r="HL63" i="1" s="1"/>
  <c r="HK63" i="1" s="1"/>
  <c r="HJ63" i="1" s="1"/>
  <c r="HI63" i="1" s="1"/>
  <c r="HH63" i="1" s="1"/>
  <c r="HG63" i="1" s="1"/>
  <c r="HF63" i="1" s="1"/>
  <c r="HE63" i="1" s="1"/>
  <c r="HD63" i="1" s="1"/>
  <c r="HC63" i="1" s="1"/>
  <c r="HB63" i="1" s="1"/>
  <c r="HA63" i="1" s="1"/>
  <c r="GZ63" i="1" s="1"/>
  <c r="GY63" i="1" s="1"/>
  <c r="GX63" i="1" s="1"/>
  <c r="GW63" i="1" s="1"/>
  <c r="GV63" i="1" s="1"/>
  <c r="GU63" i="1" s="1"/>
  <c r="GT63" i="1" s="1"/>
  <c r="GS63" i="1" s="1"/>
  <c r="GR63" i="1" s="1"/>
  <c r="GQ63" i="1" s="1"/>
  <c r="GP63" i="1" s="1"/>
  <c r="GO63" i="1" s="1"/>
  <c r="GN63" i="1" s="1"/>
  <c r="GM63" i="1" s="1"/>
  <c r="GL63" i="1" s="1"/>
  <c r="GK63" i="1" s="1"/>
  <c r="GJ63" i="1" s="1"/>
  <c r="GI63" i="1" s="1"/>
  <c r="GH63" i="1" s="1"/>
  <c r="GG63" i="1" s="1"/>
  <c r="GF63" i="1" s="1"/>
  <c r="GE63" i="1" s="1"/>
  <c r="GD63" i="1" s="1"/>
  <c r="GC63" i="1" s="1"/>
  <c r="GB63" i="1" s="1"/>
  <c r="GA63" i="1" s="1"/>
  <c r="FZ63" i="1" s="1"/>
  <c r="FY63" i="1" s="1"/>
  <c r="FX63" i="1" s="1"/>
  <c r="D63" i="1" s="1"/>
  <c r="B5" i="4" s="1"/>
  <c r="C5" i="4" s="1"/>
  <c r="D5" i="4"/>
  <c r="I5" i="4" s="1"/>
  <c r="G5" i="4" l="1"/>
  <c r="F65" i="1" s="1"/>
  <c r="DS65" i="1" s="1"/>
  <c r="F63" i="1"/>
  <c r="I63" i="1" s="1"/>
  <c r="F5" i="4"/>
  <c r="F64" i="1" l="1"/>
  <c r="DS64" i="1" s="1"/>
  <c r="BO64" i="1" s="1"/>
  <c r="FW64" i="1" s="1"/>
  <c r="DR64" i="1" l="1"/>
  <c r="BN64" i="1" s="1"/>
  <c r="FV64" i="1" s="1"/>
  <c r="BO65" i="1"/>
  <c r="DR65" i="1" s="1"/>
  <c r="IA64" i="1"/>
  <c r="HZ64" i="1" l="1"/>
  <c r="BN65" i="1"/>
  <c r="DQ65" i="1" s="1"/>
  <c r="DQ64" i="1"/>
  <c r="BM64" i="1" s="1"/>
  <c r="FU64" i="1" s="1"/>
  <c r="FW65" i="1"/>
  <c r="IA65" i="1" s="1"/>
  <c r="BO66" i="1" l="1"/>
  <c r="FV65" i="1"/>
  <c r="DP64" i="1"/>
  <c r="BL64" i="1" s="1"/>
  <c r="FT64" i="1" s="1"/>
  <c r="HZ65" i="1"/>
  <c r="FW66" i="1"/>
  <c r="DR66" i="1"/>
  <c r="BM65" i="1"/>
  <c r="DP65" i="1" s="1"/>
  <c r="HY64" i="1"/>
  <c r="IA66" i="1" l="1"/>
  <c r="FW67" i="1"/>
  <c r="DO64" i="1"/>
  <c r="BK64" i="1" s="1"/>
  <c r="FS64" i="1" s="1"/>
  <c r="HX64" i="1"/>
  <c r="BN66" i="1"/>
  <c r="FV66" i="1" s="1"/>
  <c r="FU65" i="1"/>
  <c r="HY65" i="1" s="1"/>
  <c r="BL65" i="1"/>
  <c r="DO65" i="1" s="1"/>
  <c r="HZ66" i="1" l="1"/>
  <c r="FV67" i="1"/>
  <c r="FV68" i="1" s="1"/>
  <c r="FV69" i="1" s="1"/>
  <c r="FV70" i="1" s="1"/>
  <c r="FV71" i="1" s="1"/>
  <c r="FV72" i="1" s="1"/>
  <c r="FV73" i="1" s="1"/>
  <c r="KE64" i="1"/>
  <c r="FW68" i="1"/>
  <c r="IA67" i="1"/>
  <c r="HZ67" i="1" s="1"/>
  <c r="DN64" i="1"/>
  <c r="BJ64" i="1" s="1"/>
  <c r="DM64" i="1" s="1"/>
  <c r="DQ66" i="1"/>
  <c r="BM66" i="1"/>
  <c r="FU66" i="1" s="1"/>
  <c r="BK65" i="1"/>
  <c r="DN65" i="1" s="1"/>
  <c r="FT65" i="1"/>
  <c r="HX65" i="1" s="1"/>
  <c r="HW64" i="1"/>
  <c r="FS65" i="1" l="1"/>
  <c r="HW65" i="1" s="1"/>
  <c r="KE65" i="1"/>
  <c r="FW69" i="1"/>
  <c r="IA68" i="1"/>
  <c r="HZ68" i="1" s="1"/>
  <c r="HY66" i="1"/>
  <c r="FU67" i="1"/>
  <c r="FU68" i="1" s="1"/>
  <c r="FU69" i="1" s="1"/>
  <c r="FU70" i="1" s="1"/>
  <c r="FU71" i="1" s="1"/>
  <c r="FU72" i="1" s="1"/>
  <c r="FU73" i="1" s="1"/>
  <c r="DP66" i="1"/>
  <c r="BL66" i="1" s="1"/>
  <c r="FT66" i="1" s="1"/>
  <c r="KD64" i="1"/>
  <c r="FR64" i="1"/>
  <c r="HV64" i="1" s="1"/>
  <c r="BI64" i="1"/>
  <c r="DL64" i="1" s="1"/>
  <c r="BH64" i="1" s="1"/>
  <c r="HX66" i="1" l="1"/>
  <c r="FT67" i="1"/>
  <c r="FT68" i="1" s="1"/>
  <c r="FT69" i="1" s="1"/>
  <c r="FT70" i="1" s="1"/>
  <c r="FT71" i="1" s="1"/>
  <c r="FT72" i="1" s="1"/>
  <c r="FT73" i="1" s="1"/>
  <c r="HY67" i="1"/>
  <c r="HY68" i="1"/>
  <c r="DO66" i="1"/>
  <c r="BK66" i="1" s="1"/>
  <c r="DN66" i="1" s="1"/>
  <c r="FW70" i="1"/>
  <c r="IA69" i="1"/>
  <c r="HZ69" i="1" s="1"/>
  <c r="HY69" i="1" s="1"/>
  <c r="DK64" i="1"/>
  <c r="FP64" i="1"/>
  <c r="KB64" i="1"/>
  <c r="FQ64" i="1"/>
  <c r="KC64" i="1"/>
  <c r="BJ65" i="1"/>
  <c r="DM65" i="1" s="1"/>
  <c r="HX68" i="1" l="1"/>
  <c r="HX67" i="1"/>
  <c r="FW71" i="1"/>
  <c r="IA70" i="1"/>
  <c r="HZ70" i="1" s="1"/>
  <c r="HY70" i="1" s="1"/>
  <c r="HX70" i="1" s="1"/>
  <c r="HX69" i="1"/>
  <c r="KD65" i="1"/>
  <c r="FR65" i="1"/>
  <c r="KE66" i="1"/>
  <c r="FS66" i="1"/>
  <c r="HU64" i="1"/>
  <c r="HT64" i="1" s="1"/>
  <c r="BI65" i="1"/>
  <c r="DL65" i="1" s="1"/>
  <c r="BH65" i="1" s="1"/>
  <c r="BG64" i="1"/>
  <c r="DJ64" i="1" s="1"/>
  <c r="HW66" i="1" l="1"/>
  <c r="FW72" i="1"/>
  <c r="IA71" i="1"/>
  <c r="HZ71" i="1" s="1"/>
  <c r="HY71" i="1" s="1"/>
  <c r="HX71" i="1" s="1"/>
  <c r="DK65" i="1"/>
  <c r="FP65" i="1"/>
  <c r="HV65" i="1"/>
  <c r="BJ66" i="1"/>
  <c r="BF64" i="1"/>
  <c r="DI64" i="1" s="1"/>
  <c r="KB65" i="1"/>
  <c r="FO64" i="1"/>
  <c r="HS64" i="1" s="1"/>
  <c r="KA64" i="1"/>
  <c r="FQ65" i="1"/>
  <c r="KC65" i="1"/>
  <c r="IA72" i="1" l="1"/>
  <c r="HZ72" i="1" s="1"/>
  <c r="HY72" i="1" s="1"/>
  <c r="HX72" i="1" s="1"/>
  <c r="FW73" i="1"/>
  <c r="HU65" i="1"/>
  <c r="HT65" i="1" s="1"/>
  <c r="DM66" i="1"/>
  <c r="KD66" i="1"/>
  <c r="FR66" i="1"/>
  <c r="BE64" i="1"/>
  <c r="DH64" i="1" s="1"/>
  <c r="JZ64" i="1"/>
  <c r="FN64" i="1"/>
  <c r="BG65" i="1"/>
  <c r="DJ65" i="1" s="1"/>
  <c r="IA73" i="1" l="1"/>
  <c r="HZ73" i="1" s="1"/>
  <c r="HY73" i="1" s="1"/>
  <c r="HX73" i="1" s="1"/>
  <c r="HV66" i="1"/>
  <c r="BI66" i="1"/>
  <c r="DL66" i="1" s="1"/>
  <c r="FO65" i="1"/>
  <c r="BD64" i="1"/>
  <c r="DG64" i="1" s="1"/>
  <c r="BF65" i="1"/>
  <c r="DI65" i="1" s="1"/>
  <c r="JY64" i="1"/>
  <c r="FM64" i="1"/>
  <c r="KA65" i="1"/>
  <c r="HR64" i="1"/>
  <c r="HQ64" i="1" l="1"/>
  <c r="BH66" i="1"/>
  <c r="DK66" i="1" s="1"/>
  <c r="HS65" i="1"/>
  <c r="KC66" i="1"/>
  <c r="FQ66" i="1"/>
  <c r="BE65" i="1"/>
  <c r="FM65" i="1" s="1"/>
  <c r="BC64" i="1"/>
  <c r="DF64" i="1"/>
  <c r="JX64" i="1"/>
  <c r="FL64" i="1"/>
  <c r="HP64" i="1" s="1"/>
  <c r="JZ65" i="1"/>
  <c r="FN65" i="1"/>
  <c r="HU66" i="1" l="1"/>
  <c r="JY65" i="1"/>
  <c r="BG66" i="1"/>
  <c r="DJ66" i="1" s="1"/>
  <c r="HR65" i="1"/>
  <c r="HQ65" i="1" s="1"/>
  <c r="FP66" i="1"/>
  <c r="KB66" i="1"/>
  <c r="BB64" i="1"/>
  <c r="FK64" i="1"/>
  <c r="JW64" i="1"/>
  <c r="DH65" i="1"/>
  <c r="BD65" i="1" s="1"/>
  <c r="DG65" i="1" s="1"/>
  <c r="HT66" i="1" l="1"/>
  <c r="BF66" i="1"/>
  <c r="KA66" i="1"/>
  <c r="FO66" i="1"/>
  <c r="BC65" i="1"/>
  <c r="DF65" i="1" s="1"/>
  <c r="JV64" i="1"/>
  <c r="FJ64" i="1"/>
  <c r="FL65" i="1"/>
  <c r="DE64" i="1"/>
  <c r="JX65" i="1"/>
  <c r="HO64" i="1"/>
  <c r="FK65" i="1" l="1"/>
  <c r="HS66" i="1"/>
  <c r="JW65" i="1"/>
  <c r="JZ66" i="1"/>
  <c r="FN66" i="1"/>
  <c r="HP65" i="1"/>
  <c r="DI66" i="1"/>
  <c r="BA64" i="1"/>
  <c r="DD64" i="1" s="1"/>
  <c r="BB65" i="1"/>
  <c r="DE65" i="1" s="1"/>
  <c r="HN64" i="1"/>
  <c r="HO65" i="1" l="1"/>
  <c r="HR66" i="1"/>
  <c r="FJ65" i="1"/>
  <c r="BE66" i="1"/>
  <c r="DH66" i="1" s="1"/>
  <c r="JV65" i="1"/>
  <c r="AZ64" i="1"/>
  <c r="DC64" i="1" s="1"/>
  <c r="FI64" i="1"/>
  <c r="BA65" i="1" s="1"/>
  <c r="DD65" i="1" s="1"/>
  <c r="JU64" i="1"/>
  <c r="HN65" i="1" l="1"/>
  <c r="BD66" i="1"/>
  <c r="DG66" i="1" s="1"/>
  <c r="JU65" i="1"/>
  <c r="HM64" i="1"/>
  <c r="FM66" i="1"/>
  <c r="JY66" i="1"/>
  <c r="AY64" i="1"/>
  <c r="DB64" i="1" s="1"/>
  <c r="JT64" i="1"/>
  <c r="FH64" i="1"/>
  <c r="FI65" i="1"/>
  <c r="HQ66" i="1" l="1"/>
  <c r="HL64" i="1"/>
  <c r="HM65" i="1"/>
  <c r="BC66" i="1"/>
  <c r="DF66" i="1" s="1"/>
  <c r="JX66" i="1"/>
  <c r="FL66" i="1"/>
  <c r="AZ65" i="1"/>
  <c r="DC65" i="1" s="1"/>
  <c r="AX64" i="1"/>
  <c r="DA64" i="1" s="1"/>
  <c r="FG64" i="1"/>
  <c r="JS64" i="1"/>
  <c r="HP66" i="1" l="1"/>
  <c r="JT65" i="1"/>
  <c r="FH65" i="1"/>
  <c r="HL65" i="1" s="1"/>
  <c r="JW66" i="1"/>
  <c r="FK66" i="1"/>
  <c r="AY65" i="1"/>
  <c r="DB65" i="1" s="1"/>
  <c r="BB66" i="1"/>
  <c r="DE66" i="1" s="1"/>
  <c r="BA66" i="1" s="1"/>
  <c r="AW64" i="1"/>
  <c r="CZ64" i="1" s="1"/>
  <c r="AV64" i="1" s="1"/>
  <c r="FF64" i="1"/>
  <c r="JR64" i="1"/>
  <c r="HK64" i="1"/>
  <c r="FG65" i="1" l="1"/>
  <c r="HK65" i="1" s="1"/>
  <c r="JS65" i="1"/>
  <c r="AX65" i="1"/>
  <c r="DA65" i="1" s="1"/>
  <c r="HO66" i="1"/>
  <c r="DD66" i="1"/>
  <c r="FI66" i="1"/>
  <c r="JU66" i="1"/>
  <c r="FJ66" i="1"/>
  <c r="JV66" i="1"/>
  <c r="CY64" i="1"/>
  <c r="JP64" i="1"/>
  <c r="FD64" i="1"/>
  <c r="HJ64" i="1"/>
  <c r="FE64" i="1"/>
  <c r="JQ64" i="1"/>
  <c r="HN66" i="1" l="1"/>
  <c r="HM66" i="1" s="1"/>
  <c r="FF65" i="1"/>
  <c r="HJ65" i="1" s="1"/>
  <c r="JR65" i="1"/>
  <c r="AZ66" i="1"/>
  <c r="DC66" i="1" s="1"/>
  <c r="AY66" i="1" s="1"/>
  <c r="HI64" i="1"/>
  <c r="HH64" i="1" s="1"/>
  <c r="AU64" i="1"/>
  <c r="CX64" i="1" s="1"/>
  <c r="AW65" i="1"/>
  <c r="CZ65" i="1" s="1"/>
  <c r="AV65" i="1" s="1"/>
  <c r="CY65" i="1" s="1"/>
  <c r="DB66" i="1" l="1"/>
  <c r="JS66" i="1"/>
  <c r="FG66" i="1"/>
  <c r="JQ65" i="1"/>
  <c r="FE65" i="1"/>
  <c r="JT66" i="1"/>
  <c r="FH66" i="1"/>
  <c r="AT64" i="1"/>
  <c r="CW64" i="1" s="1"/>
  <c r="JO64" i="1"/>
  <c r="FC64" i="1"/>
  <c r="AU65" i="1" s="1"/>
  <c r="CX65" i="1" s="1"/>
  <c r="JP65" i="1"/>
  <c r="FD65" i="1"/>
  <c r="HL66" i="1" l="1"/>
  <c r="HK66" i="1" s="1"/>
  <c r="HI65" i="1"/>
  <c r="HH65" i="1" s="1"/>
  <c r="AX66" i="1"/>
  <c r="DA66" i="1" s="1"/>
  <c r="HG64" i="1"/>
  <c r="FC65" i="1"/>
  <c r="JO65" i="1"/>
  <c r="AS64" i="1"/>
  <c r="CV64" i="1" s="1"/>
  <c r="JN64" i="1"/>
  <c r="FB64" i="1"/>
  <c r="AT65" i="1" s="1"/>
  <c r="CW65" i="1" s="1"/>
  <c r="HG65" i="1" l="1"/>
  <c r="JN65" i="1"/>
  <c r="HF64" i="1"/>
  <c r="HE64" i="1" s="1"/>
  <c r="AW66" i="1"/>
  <c r="JR66" i="1"/>
  <c r="FF66" i="1"/>
  <c r="FA64" i="1"/>
  <c r="JM64" i="1"/>
  <c r="AS65" i="1"/>
  <c r="CV65" i="1" s="1"/>
  <c r="AR64" i="1"/>
  <c r="CU64" i="1" s="1"/>
  <c r="FB65" i="1"/>
  <c r="HJ66" i="1" l="1"/>
  <c r="JQ66" i="1"/>
  <c r="FE66" i="1"/>
  <c r="HF65" i="1"/>
  <c r="CZ66" i="1"/>
  <c r="AQ64" i="1"/>
  <c r="CT64" i="1" s="1"/>
  <c r="EZ64" i="1"/>
  <c r="AR65" i="1" s="1"/>
  <c r="CU65" i="1" s="1"/>
  <c r="JL64" i="1"/>
  <c r="JM65" i="1"/>
  <c r="FA65" i="1"/>
  <c r="HI66" i="1" l="1"/>
  <c r="AV66" i="1"/>
  <c r="CY66" i="1" s="1"/>
  <c r="AU66" i="1" s="1"/>
  <c r="HE65" i="1"/>
  <c r="JL65" i="1"/>
  <c r="HD64" i="1"/>
  <c r="EZ65" i="1"/>
  <c r="AP64" i="1"/>
  <c r="CS64" i="1"/>
  <c r="AO64" i="1" s="1"/>
  <c r="EY64" i="1"/>
  <c r="AQ65" i="1" s="1"/>
  <c r="CT65" i="1" s="1"/>
  <c r="JK64" i="1"/>
  <c r="HC64" i="1" l="1"/>
  <c r="CX66" i="1"/>
  <c r="FC66" i="1"/>
  <c r="JO66" i="1"/>
  <c r="HD65" i="1"/>
  <c r="JK65" i="1"/>
  <c r="FD66" i="1"/>
  <c r="JP66" i="1"/>
  <c r="EX64" i="1"/>
  <c r="AP65" i="1" s="1"/>
  <c r="CS65" i="1" s="1"/>
  <c r="JJ64" i="1"/>
  <c r="CR64" i="1"/>
  <c r="EW64" i="1"/>
  <c r="JI64" i="1"/>
  <c r="EY65" i="1"/>
  <c r="HH66" i="1" l="1"/>
  <c r="HG66" i="1" s="1"/>
  <c r="AO65" i="1"/>
  <c r="CR65" i="1" s="1"/>
  <c r="AT66" i="1"/>
  <c r="CW66" i="1" s="1"/>
  <c r="HC65" i="1"/>
  <c r="JI65" i="1"/>
  <c r="AN64" i="1"/>
  <c r="CQ64" i="1" s="1"/>
  <c r="JJ65" i="1"/>
  <c r="HB64" i="1"/>
  <c r="HA64" i="1" s="1"/>
  <c r="EX65" i="1"/>
  <c r="EW65" i="1" l="1"/>
  <c r="AS66" i="1"/>
  <c r="CV66" i="1" s="1"/>
  <c r="AR66" i="1" s="1"/>
  <c r="HB65" i="1"/>
  <c r="JN66" i="1"/>
  <c r="FB66" i="1"/>
  <c r="AM64" i="1"/>
  <c r="CP64" i="1" s="1"/>
  <c r="EV64" i="1"/>
  <c r="JH64" i="1"/>
  <c r="HA65" i="1" l="1"/>
  <c r="HF66" i="1"/>
  <c r="CU66" i="1"/>
  <c r="JL66" i="1"/>
  <c r="EZ66" i="1"/>
  <c r="FA66" i="1"/>
  <c r="JM66" i="1"/>
  <c r="AN65" i="1"/>
  <c r="CQ65" i="1" s="1"/>
  <c r="GZ64" i="1"/>
  <c r="AL64" i="1"/>
  <c r="CO64" i="1" s="1"/>
  <c r="JG64" i="1"/>
  <c r="EU64" i="1"/>
  <c r="HE66" i="1" l="1"/>
  <c r="HD66" i="1" s="1"/>
  <c r="AQ66" i="1"/>
  <c r="CT66" i="1" s="1"/>
  <c r="AK64" i="1"/>
  <c r="CN64" i="1" s="1"/>
  <c r="ET64" i="1"/>
  <c r="JF64" i="1"/>
  <c r="GY64" i="1"/>
  <c r="AM65" i="1"/>
  <c r="CP65" i="1" s="1"/>
  <c r="EV65" i="1"/>
  <c r="JH65" i="1"/>
  <c r="GZ65" i="1" l="1"/>
  <c r="EU65" i="1"/>
  <c r="AP66" i="1"/>
  <c r="CS66" i="1" s="1"/>
  <c r="AO66" i="1" s="1"/>
  <c r="JG65" i="1"/>
  <c r="GX64" i="1"/>
  <c r="EY66" i="1"/>
  <c r="JK66" i="1"/>
  <c r="AJ64" i="1"/>
  <c r="CM64" i="1"/>
  <c r="AL65" i="1"/>
  <c r="CO65" i="1" s="1"/>
  <c r="ES64" i="1"/>
  <c r="JE64" i="1"/>
  <c r="HC66" i="1" l="1"/>
  <c r="JJ66" i="1"/>
  <c r="EX66" i="1"/>
  <c r="GY65" i="1"/>
  <c r="CR66" i="1"/>
  <c r="AN66" i="1" s="1"/>
  <c r="JI66" i="1"/>
  <c r="EW66" i="1"/>
  <c r="AK65" i="1"/>
  <c r="CN65" i="1" s="1"/>
  <c r="AI64" i="1"/>
  <c r="CL64" i="1" s="1"/>
  <c r="ER64" i="1"/>
  <c r="JD64" i="1"/>
  <c r="ET65" i="1"/>
  <c r="JF65" i="1"/>
  <c r="GW64" i="1"/>
  <c r="ES65" i="1" l="1"/>
  <c r="HB66" i="1"/>
  <c r="HA66" i="1" s="1"/>
  <c r="CQ66" i="1"/>
  <c r="EV66" i="1"/>
  <c r="JH66" i="1"/>
  <c r="GX65" i="1"/>
  <c r="GW65" i="1" s="1"/>
  <c r="JE65" i="1"/>
  <c r="GV64" i="1"/>
  <c r="AJ65" i="1"/>
  <c r="CM65" i="1" s="1"/>
  <c r="AH64" i="1"/>
  <c r="JC64" i="1"/>
  <c r="EQ64" i="1"/>
  <c r="GZ66" i="1" l="1"/>
  <c r="AI65" i="1"/>
  <c r="CL65" i="1" s="1"/>
  <c r="AM66" i="1"/>
  <c r="CP66" i="1" s="1"/>
  <c r="ER65" i="1"/>
  <c r="JB64" i="1"/>
  <c r="EP64" i="1"/>
  <c r="JD65" i="1"/>
  <c r="CK64" i="1"/>
  <c r="GU64" i="1"/>
  <c r="JC65" i="1" l="1"/>
  <c r="EQ65" i="1"/>
  <c r="GT64" i="1"/>
  <c r="GS64" i="1" s="1"/>
  <c r="GR64" i="1" s="1"/>
  <c r="GQ64" i="1" s="1"/>
  <c r="GP64" i="1" s="1"/>
  <c r="GO64" i="1" s="1"/>
  <c r="GN64" i="1" s="1"/>
  <c r="GM64" i="1" s="1"/>
  <c r="GL64" i="1" s="1"/>
  <c r="GK64" i="1" s="1"/>
  <c r="GJ64" i="1" s="1"/>
  <c r="GI64" i="1" s="1"/>
  <c r="GH64" i="1" s="1"/>
  <c r="GG64" i="1" s="1"/>
  <c r="GF64" i="1" s="1"/>
  <c r="GE64" i="1" s="1"/>
  <c r="GD64" i="1" s="1"/>
  <c r="GC64" i="1" s="1"/>
  <c r="GB64" i="1" s="1"/>
  <c r="GA64" i="1" s="1"/>
  <c r="FZ64" i="1" s="1"/>
  <c r="FY64" i="1" s="1"/>
  <c r="FX64" i="1" s="1"/>
  <c r="D64" i="1" s="1"/>
  <c r="AL66" i="1"/>
  <c r="CO66" i="1" s="1"/>
  <c r="JG66" i="1"/>
  <c r="EU66" i="1"/>
  <c r="GV65" i="1"/>
  <c r="AG64" i="1"/>
  <c r="CJ64" i="1" s="1"/>
  <c r="AF64" i="1" s="1"/>
  <c r="AH65" i="1"/>
  <c r="CK65" i="1" s="1"/>
  <c r="GU65" i="1" l="1"/>
  <c r="JB65" i="1"/>
  <c r="GY66" i="1"/>
  <c r="EP65" i="1"/>
  <c r="AK66" i="1"/>
  <c r="CN66" i="1" s="1"/>
  <c r="ET66" i="1"/>
  <c r="JF66" i="1"/>
  <c r="CI64" i="1"/>
  <c r="EN64" i="1"/>
  <c r="IZ64" i="1"/>
  <c r="EO64" i="1"/>
  <c r="JA64" i="1"/>
  <c r="GT65" i="1" l="1"/>
  <c r="GS65" i="1" s="1"/>
  <c r="GR65" i="1" s="1"/>
  <c r="GQ65" i="1" s="1"/>
  <c r="GP65" i="1" s="1"/>
  <c r="GO65" i="1" s="1"/>
  <c r="GN65" i="1" s="1"/>
  <c r="GM65" i="1" s="1"/>
  <c r="GL65" i="1" s="1"/>
  <c r="GK65" i="1" s="1"/>
  <c r="GJ65" i="1" s="1"/>
  <c r="GI65" i="1" s="1"/>
  <c r="GH65" i="1" s="1"/>
  <c r="GG65" i="1" s="1"/>
  <c r="GF65" i="1" s="1"/>
  <c r="GE65" i="1" s="1"/>
  <c r="GD65" i="1" s="1"/>
  <c r="GC65" i="1" s="1"/>
  <c r="GB65" i="1" s="1"/>
  <c r="GA65" i="1" s="1"/>
  <c r="FZ65" i="1" s="1"/>
  <c r="FY65" i="1" s="1"/>
  <c r="FX65" i="1" s="1"/>
  <c r="D65" i="1" s="1"/>
  <c r="GX66" i="1"/>
  <c r="ES66" i="1"/>
  <c r="JE66" i="1"/>
  <c r="AJ66" i="1"/>
  <c r="CM66" i="1" s="1"/>
  <c r="AE64" i="1"/>
  <c r="CH64" i="1" s="1"/>
  <c r="AG65" i="1"/>
  <c r="CJ65" i="1" s="1"/>
  <c r="AF65" i="1" s="1"/>
  <c r="GW66" i="1" l="1"/>
  <c r="ER66" i="1"/>
  <c r="JD66" i="1"/>
  <c r="AI66" i="1"/>
  <c r="CL66" i="1" s="1"/>
  <c r="CI65" i="1"/>
  <c r="IZ65" i="1"/>
  <c r="EN65" i="1"/>
  <c r="EM64" i="1"/>
  <c r="IY64" i="1"/>
  <c r="EO65" i="1"/>
  <c r="JA65" i="1"/>
  <c r="AD64" i="1"/>
  <c r="CG64" i="1" s="1"/>
  <c r="AC64" i="1" s="1"/>
  <c r="GV66" i="1" l="1"/>
  <c r="AH66" i="1"/>
  <c r="CK66" i="1" s="1"/>
  <c r="EQ66" i="1"/>
  <c r="JC66" i="1"/>
  <c r="CF64" i="1"/>
  <c r="EK64" i="1"/>
  <c r="IW64" i="1"/>
  <c r="EL64" i="1"/>
  <c r="IX64" i="1"/>
  <c r="AE65" i="1"/>
  <c r="CH65" i="1" s="1"/>
  <c r="GU66" i="1" l="1"/>
  <c r="AG66" i="1"/>
  <c r="CJ66" i="1" s="1"/>
  <c r="JB66" i="1"/>
  <c r="EP66" i="1"/>
  <c r="AB64" i="1"/>
  <c r="CE64" i="1" s="1"/>
  <c r="AD65" i="1"/>
  <c r="CG65" i="1" s="1"/>
  <c r="AC65" i="1" s="1"/>
  <c r="CF65" i="1" s="1"/>
  <c r="EM65" i="1"/>
  <c r="IY65" i="1"/>
  <c r="GT66" i="1" l="1"/>
  <c r="AF66" i="1"/>
  <c r="CI66" i="1" s="1"/>
  <c r="EO66" i="1"/>
  <c r="JA66" i="1"/>
  <c r="AA64" i="1"/>
  <c r="CD64" i="1" s="1"/>
  <c r="IV64" i="1"/>
  <c r="EJ64" i="1"/>
  <c r="AB65" i="1" s="1"/>
  <c r="CE65" i="1" s="1"/>
  <c r="IW65" i="1"/>
  <c r="IX65" i="1"/>
  <c r="EK65" i="1"/>
  <c r="EL65" i="1"/>
  <c r="GS66" i="1" l="1"/>
  <c r="AE66" i="1"/>
  <c r="CH66" i="1" s="1"/>
  <c r="EN66" i="1"/>
  <c r="IZ66" i="1"/>
  <c r="EJ65" i="1"/>
  <c r="IV65" i="1"/>
  <c r="Z64" i="1"/>
  <c r="CC64" i="1" s="1"/>
  <c r="IU64" i="1"/>
  <c r="EI64" i="1"/>
  <c r="GR66" i="1" l="1"/>
  <c r="GQ66" i="1" s="1"/>
  <c r="GP66" i="1" s="1"/>
  <c r="GO66" i="1" s="1"/>
  <c r="GN66" i="1" s="1"/>
  <c r="GM66" i="1" s="1"/>
  <c r="GL66" i="1" s="1"/>
  <c r="GK66" i="1" s="1"/>
  <c r="GJ66" i="1" s="1"/>
  <c r="GI66" i="1" s="1"/>
  <c r="GH66" i="1" s="1"/>
  <c r="GG66" i="1" s="1"/>
  <c r="GF66" i="1" s="1"/>
  <c r="GE66" i="1" s="1"/>
  <c r="GD66" i="1" s="1"/>
  <c r="GC66" i="1" s="1"/>
  <c r="GB66" i="1" s="1"/>
  <c r="GA66" i="1" s="1"/>
  <c r="FZ66" i="1" s="1"/>
  <c r="FY66" i="1" s="1"/>
  <c r="FX66" i="1" s="1"/>
  <c r="D66" i="1" s="1"/>
  <c r="AD66" i="1"/>
  <c r="CG66" i="1" s="1"/>
  <c r="EM66" i="1"/>
  <c r="IY66" i="1"/>
  <c r="Y64" i="1"/>
  <c r="CB64" i="1" s="1"/>
  <c r="IT64" i="1"/>
  <c r="EH64" i="1"/>
  <c r="AA65" i="1"/>
  <c r="CD65" i="1" s="1"/>
  <c r="AC66" i="1" l="1"/>
  <c r="IX66" i="1"/>
  <c r="EL66" i="1"/>
  <c r="EI65" i="1"/>
  <c r="X64" i="1"/>
  <c r="CA64" i="1" s="1"/>
  <c r="EG64" i="1"/>
  <c r="IS64" i="1"/>
  <c r="Z65" i="1"/>
  <c r="CC65" i="1" s="1"/>
  <c r="IU65" i="1"/>
  <c r="IT65" i="1" l="1"/>
  <c r="EH65" i="1"/>
  <c r="EK66" i="1"/>
  <c r="IW66" i="1"/>
  <c r="CF66" i="1"/>
  <c r="Y65" i="1"/>
  <c r="CB65" i="1" s="1"/>
  <c r="W64" i="1"/>
  <c r="BZ64" i="1" s="1"/>
  <c r="EF64" i="1"/>
  <c r="IR64" i="1"/>
  <c r="AB66" i="1" l="1"/>
  <c r="CE66" i="1" s="1"/>
  <c r="V64" i="1"/>
  <c r="IQ64" i="1"/>
  <c r="EE64" i="1"/>
  <c r="X65" i="1"/>
  <c r="CA65" i="1" s="1"/>
  <c r="IS65" i="1"/>
  <c r="EG65" i="1"/>
  <c r="AA66" i="1" l="1"/>
  <c r="CD66" i="1"/>
  <c r="EJ66" i="1"/>
  <c r="IV66" i="1"/>
  <c r="W65" i="1"/>
  <c r="EE65" i="1" s="1"/>
  <c r="IR65" i="1"/>
  <c r="IP64" i="1"/>
  <c r="ED64" i="1"/>
  <c r="EF65" i="1"/>
  <c r="BY64" i="1"/>
  <c r="IQ65" i="1" l="1"/>
  <c r="BZ65" i="1"/>
  <c r="V65" i="1" s="1"/>
  <c r="BY65" i="1" s="1"/>
  <c r="Z66" i="1"/>
  <c r="CC66" i="1" s="1"/>
  <c r="EI66" i="1"/>
  <c r="IU66" i="1"/>
  <c r="U64" i="1"/>
  <c r="BX64" i="1" s="1"/>
  <c r="T64" i="1" s="1"/>
  <c r="ED65" i="1" l="1"/>
  <c r="Y66" i="1"/>
  <c r="CB66" i="1" s="1"/>
  <c r="EH66" i="1"/>
  <c r="IT66" i="1"/>
  <c r="IP65" i="1"/>
  <c r="BW64" i="1"/>
  <c r="EB64" i="1"/>
  <c r="IN64" i="1"/>
  <c r="EC64" i="1"/>
  <c r="U65" i="1" s="1"/>
  <c r="BX65" i="1" s="1"/>
  <c r="IO64" i="1"/>
  <c r="X66" i="1" l="1"/>
  <c r="CA66" i="1" s="1"/>
  <c r="IS66" i="1"/>
  <c r="EG66" i="1"/>
  <c r="IO65" i="1"/>
  <c r="S64" i="1"/>
  <c r="BV64" i="1" s="1"/>
  <c r="T65" i="1"/>
  <c r="EB65" i="1" s="1"/>
  <c r="EC65" i="1"/>
  <c r="BW65" i="1" l="1"/>
  <c r="W66" i="1"/>
  <c r="BZ66" i="1" s="1"/>
  <c r="IR66" i="1"/>
  <c r="EF66" i="1"/>
  <c r="R64" i="1"/>
  <c r="BU64" i="1" s="1"/>
  <c r="IN65" i="1"/>
  <c r="IM64" i="1"/>
  <c r="EA64" i="1"/>
  <c r="S65" i="1" s="1"/>
  <c r="V66" i="1" l="1"/>
  <c r="BY66" i="1" s="1"/>
  <c r="IQ66" i="1"/>
  <c r="EE66" i="1"/>
  <c r="EA65" i="1"/>
  <c r="BV65" i="1"/>
  <c r="Q64" i="1"/>
  <c r="BT64" i="1" s="1"/>
  <c r="IM65" i="1"/>
  <c r="IL64" i="1"/>
  <c r="DZ64" i="1"/>
  <c r="U66" i="1" l="1"/>
  <c r="BX66" i="1" s="1"/>
  <c r="T66" i="1" s="1"/>
  <c r="ED66" i="1"/>
  <c r="IP66" i="1"/>
  <c r="P64" i="1"/>
  <c r="BS64" i="1" s="1"/>
  <c r="R65" i="1"/>
  <c r="IL65" i="1" s="1"/>
  <c r="IK64" i="1"/>
  <c r="DY64" i="1"/>
  <c r="BU65" i="1" l="1"/>
  <c r="BW66" i="1"/>
  <c r="EB66" i="1"/>
  <c r="IN66" i="1"/>
  <c r="EC66" i="1"/>
  <c r="IO66" i="1"/>
  <c r="Q65" i="1"/>
  <c r="IK65" i="1" s="1"/>
  <c r="O64" i="1"/>
  <c r="BR64" i="1" s="1"/>
  <c r="DZ65" i="1"/>
  <c r="DX64" i="1"/>
  <c r="IJ64" i="1"/>
  <c r="DY65" i="1" l="1"/>
  <c r="BT65" i="1"/>
  <c r="P65" i="1" s="1"/>
  <c r="BS65" i="1" s="1"/>
  <c r="S66" i="1"/>
  <c r="N64" i="1"/>
  <c r="BQ64" i="1" s="1"/>
  <c r="II64" i="1"/>
  <c r="DW64" i="1"/>
  <c r="DX65" i="1" l="1"/>
  <c r="IJ65" i="1"/>
  <c r="O65" i="1"/>
  <c r="BR65" i="1" s="1"/>
  <c r="EA66" i="1"/>
  <c r="IM66" i="1"/>
  <c r="BV66" i="1"/>
  <c r="M64" i="1"/>
  <c r="BP64" i="1" s="1"/>
  <c r="L64" i="1" s="1"/>
  <c r="IH64" i="1"/>
  <c r="DV64" i="1"/>
  <c r="DW65" i="1" l="1"/>
  <c r="II65" i="1"/>
  <c r="R66" i="1"/>
  <c r="BU66" i="1" s="1"/>
  <c r="G64" i="1"/>
  <c r="I64" i="1" s="1"/>
  <c r="H64" i="1"/>
  <c r="DT64" i="1"/>
  <c r="IF64" i="1"/>
  <c r="DU64" i="1"/>
  <c r="IG64" i="1"/>
  <c r="N65" i="1"/>
  <c r="BQ65" i="1" s="1"/>
  <c r="M65" i="1" l="1"/>
  <c r="BP65" i="1" s="1"/>
  <c r="L65" i="1" s="1"/>
  <c r="IF65" i="1" s="1"/>
  <c r="Q66" i="1"/>
  <c r="BT66" i="1" s="1"/>
  <c r="IL66" i="1"/>
  <c r="DZ66" i="1"/>
  <c r="DU65" i="1"/>
  <c r="IH65" i="1"/>
  <c r="DV65" i="1"/>
  <c r="K64" i="1"/>
  <c r="K65" i="1" s="1"/>
  <c r="J64" i="1"/>
  <c r="G65" i="1" l="1"/>
  <c r="I65" i="1" s="1"/>
  <c r="DT65" i="1"/>
  <c r="H65" i="1"/>
  <c r="J65" i="1" s="1"/>
  <c r="IG65" i="1"/>
  <c r="P66" i="1"/>
  <c r="DY66" i="1"/>
  <c r="IK66" i="1"/>
  <c r="IJ66" i="1" l="1"/>
  <c r="DX66" i="1"/>
  <c r="BS66" i="1"/>
  <c r="O66" i="1" l="1"/>
  <c r="BR66" i="1" s="1"/>
  <c r="N66" i="1" l="1"/>
  <c r="BQ66" i="1" s="1"/>
  <c r="DW66" i="1"/>
  <c r="II66" i="1"/>
  <c r="M66" i="1" l="1"/>
  <c r="BP66" i="1" s="1"/>
  <c r="L66" i="1" s="1"/>
  <c r="IH66" i="1"/>
  <c r="DV66" i="1"/>
  <c r="H66" i="1" l="1"/>
  <c r="K66" i="1" s="1"/>
  <c r="K67" i="1" s="1"/>
  <c r="K68" i="1" s="1"/>
  <c r="K69" i="1" s="1"/>
  <c r="K70" i="1" s="1"/>
  <c r="K71" i="1" s="1"/>
  <c r="K72" i="1" s="1"/>
  <c r="K73" i="1" s="1"/>
  <c r="G66" i="1"/>
  <c r="I66" i="1" s="1"/>
  <c r="DT66" i="1"/>
  <c r="DT67" i="1" s="1"/>
  <c r="DT68" i="1" s="1"/>
  <c r="DT69" i="1" s="1"/>
  <c r="DT70" i="1" s="1"/>
  <c r="DT71" i="1" s="1"/>
  <c r="DT72" i="1" s="1"/>
  <c r="DT73" i="1" s="1"/>
  <c r="IF66" i="1"/>
  <c r="P67" i="1" s="1"/>
  <c r="DU66" i="1"/>
  <c r="IG66" i="1"/>
  <c r="IF67" i="1" l="1"/>
  <c r="P68" i="1" s="1"/>
  <c r="BU67" i="1"/>
  <c r="J66" i="1"/>
  <c r="Q67" i="1" l="1"/>
  <c r="IF68" i="1"/>
  <c r="BU68" i="1"/>
  <c r="IG67" i="1" l="1"/>
  <c r="DU67" i="1"/>
  <c r="P69" i="1"/>
  <c r="BV67" i="1"/>
  <c r="R67" i="1" s="1"/>
  <c r="BW67" i="1" l="1"/>
  <c r="DV67" i="1"/>
  <c r="IH67" i="1"/>
  <c r="BU69" i="1"/>
  <c r="IF69" i="1"/>
  <c r="Q68" i="1"/>
  <c r="BV68" i="1" l="1"/>
  <c r="IG68" i="1"/>
  <c r="Q69" i="1" s="1"/>
  <c r="P70" i="1"/>
  <c r="S67" i="1"/>
  <c r="BX67" i="1" s="1"/>
  <c r="DU68" i="1"/>
  <c r="T67" i="1" l="1"/>
  <c r="BY67" i="1" s="1"/>
  <c r="IG69" i="1"/>
  <c r="BV69" i="1"/>
  <c r="DW67" i="1"/>
  <c r="II67" i="1"/>
  <c r="R68" i="1"/>
  <c r="BW68" i="1" s="1"/>
  <c r="BU70" i="1"/>
  <c r="DU69" i="1"/>
  <c r="IF70" i="1"/>
  <c r="Q70" i="1" l="1"/>
  <c r="BV70" i="1" s="1"/>
  <c r="U67" i="1"/>
  <c r="BZ67" i="1" s="1"/>
  <c r="S68" i="1"/>
  <c r="DW68" i="1" s="1"/>
  <c r="P71" i="1"/>
  <c r="DV68" i="1"/>
  <c r="IH68" i="1"/>
  <c r="R69" i="1" s="1"/>
  <c r="DX67" i="1"/>
  <c r="IJ67" i="1"/>
  <c r="DU70" i="1" l="1"/>
  <c r="IG70" i="1"/>
  <c r="BW69" i="1"/>
  <c r="BU71" i="1"/>
  <c r="Q71" i="1" s="1"/>
  <c r="DU71" i="1" s="1"/>
  <c r="IH69" i="1"/>
  <c r="II68" i="1"/>
  <c r="BX68" i="1"/>
  <c r="DV69" i="1"/>
  <c r="V67" i="1"/>
  <c r="CA67" i="1" s="1"/>
  <c r="IF71" i="1"/>
  <c r="DY67" i="1"/>
  <c r="IK67" i="1"/>
  <c r="W67" i="1" l="1"/>
  <c r="CB67" i="1" s="1"/>
  <c r="BV71" i="1"/>
  <c r="T68" i="1"/>
  <c r="BY68" i="1" s="1"/>
  <c r="S69" i="1"/>
  <c r="P72" i="1"/>
  <c r="IF72" i="1" s="1"/>
  <c r="IF73" i="1" s="1"/>
  <c r="IL67" i="1"/>
  <c r="DZ67" i="1"/>
  <c r="IG71" i="1"/>
  <c r="R70" i="1"/>
  <c r="IH70" i="1" s="1"/>
  <c r="U68" i="1" l="1"/>
  <c r="BZ68" i="1" s="1"/>
  <c r="V68" i="1" s="1"/>
  <c r="R71" i="1"/>
  <c r="BW71" i="1" s="1"/>
  <c r="BW70" i="1"/>
  <c r="DW69" i="1"/>
  <c r="DV70" i="1"/>
  <c r="BU72" i="1"/>
  <c r="II69" i="1"/>
  <c r="BX69" i="1"/>
  <c r="X67" i="1"/>
  <c r="CC67" i="1" s="1"/>
  <c r="DX68" i="1"/>
  <c r="IJ68" i="1"/>
  <c r="EA67" i="1"/>
  <c r="IM67" i="1"/>
  <c r="CA68" i="1" l="1"/>
  <c r="W68" i="1" s="1"/>
  <c r="CB68" i="1" s="1"/>
  <c r="IL68" i="1"/>
  <c r="DZ68" i="1"/>
  <c r="Y67" i="1"/>
  <c r="CD67" i="1" s="1"/>
  <c r="Z67" i="1" s="1"/>
  <c r="DV71" i="1"/>
  <c r="EB67" i="1"/>
  <c r="IN67" i="1"/>
  <c r="Q72" i="1"/>
  <c r="BV72" i="1" s="1"/>
  <c r="T69" i="1"/>
  <c r="BY69" i="1" s="1"/>
  <c r="S70" i="1"/>
  <c r="II70" i="1" s="1"/>
  <c r="S71" i="1" s="1"/>
  <c r="IK68" i="1"/>
  <c r="DY68" i="1"/>
  <c r="IH71" i="1"/>
  <c r="IJ69" i="1" l="1"/>
  <c r="II71" i="1"/>
  <c r="BX71" i="1"/>
  <c r="BX70" i="1"/>
  <c r="CE67" i="1"/>
  <c r="IP67" i="1"/>
  <c r="ED67" i="1"/>
  <c r="X68" i="1"/>
  <c r="CC68" i="1" s="1"/>
  <c r="IO67" i="1"/>
  <c r="EC67" i="1"/>
  <c r="R72" i="1"/>
  <c r="IH72" i="1" s="1"/>
  <c r="IH73" i="1" s="1"/>
  <c r="DU72" i="1"/>
  <c r="DU73" i="1" s="1"/>
  <c r="IG72" i="1"/>
  <c r="IG73" i="1" s="1"/>
  <c r="U69" i="1"/>
  <c r="IK69" i="1" s="1"/>
  <c r="DW70" i="1"/>
  <c r="DW71" i="1" s="1"/>
  <c r="DX69" i="1"/>
  <c r="EA68" i="1"/>
  <c r="IM68" i="1"/>
  <c r="IN68" i="1" l="1"/>
  <c r="BW72" i="1"/>
  <c r="S72" i="1" s="1"/>
  <c r="II72" i="1" s="1"/>
  <c r="II73" i="1" s="1"/>
  <c r="Y68" i="1"/>
  <c r="IO68" i="1" s="1"/>
  <c r="EB68" i="1"/>
  <c r="BZ69" i="1"/>
  <c r="DV72" i="1"/>
  <c r="DV73" i="1" s="1"/>
  <c r="AA67" i="1"/>
  <c r="T70" i="1"/>
  <c r="BY70" i="1" s="1"/>
  <c r="U70" i="1" s="1"/>
  <c r="BZ70" i="1" s="1"/>
  <c r="DY69" i="1"/>
  <c r="DX70" i="1" l="1"/>
  <c r="EC68" i="1"/>
  <c r="CD68" i="1"/>
  <c r="DY70" i="1"/>
  <c r="IQ67" i="1"/>
  <c r="EE67" i="1"/>
  <c r="BX72" i="1"/>
  <c r="V69" i="1"/>
  <c r="CA69" i="1" s="1"/>
  <c r="DW72" i="1"/>
  <c r="DW73" i="1" s="1"/>
  <c r="Z68" i="1"/>
  <c r="IJ70" i="1"/>
  <c r="CF67" i="1"/>
  <c r="IK70" i="1"/>
  <c r="ED68" i="1" l="1"/>
  <c r="IP68" i="1"/>
  <c r="AB67" i="1"/>
  <c r="W69" i="1"/>
  <c r="CB69" i="1" s="1"/>
  <c r="T71" i="1"/>
  <c r="IJ71" i="1" s="1"/>
  <c r="CE68" i="1"/>
  <c r="DZ69" i="1"/>
  <c r="IL69" i="1"/>
  <c r="IR67" i="1" l="1"/>
  <c r="EF67" i="1"/>
  <c r="X69" i="1"/>
  <c r="CC69" i="1" s="1"/>
  <c r="V70" i="1"/>
  <c r="IL70" i="1" s="1"/>
  <c r="AA68" i="1"/>
  <c r="CF68" i="1" s="1"/>
  <c r="EA69" i="1"/>
  <c r="IM69" i="1"/>
  <c r="BY71" i="1"/>
  <c r="U71" i="1" s="1"/>
  <c r="DX71" i="1"/>
  <c r="CG67" i="1"/>
  <c r="T72" i="1"/>
  <c r="IJ72" i="1" s="1"/>
  <c r="IJ73" i="1" s="1"/>
  <c r="AB68" i="1" l="1"/>
  <c r="CG68" i="1" s="1"/>
  <c r="DX72" i="1"/>
  <c r="DX73" i="1" s="1"/>
  <c r="DZ70" i="1"/>
  <c r="Y69" i="1"/>
  <c r="BZ71" i="1"/>
  <c r="DY71" i="1"/>
  <c r="IK71" i="1"/>
  <c r="BY72" i="1"/>
  <c r="EF68" i="1"/>
  <c r="EE68" i="1"/>
  <c r="IQ68" i="1"/>
  <c r="CA70" i="1"/>
  <c r="AC67" i="1"/>
  <c r="IN69" i="1"/>
  <c r="EB69" i="1"/>
  <c r="IR68" i="1"/>
  <c r="IO69" i="1" l="1"/>
  <c r="EC69" i="1"/>
  <c r="EG67" i="1"/>
  <c r="IS67" i="1"/>
  <c r="IK72" i="1"/>
  <c r="IK73" i="1" s="1"/>
  <c r="CD69" i="1"/>
  <c r="U72" i="1"/>
  <c r="BZ72" i="1" s="1"/>
  <c r="CH67" i="1"/>
  <c r="W70" i="1"/>
  <c r="CB70" i="1" s="1"/>
  <c r="X70" i="1" s="1"/>
  <c r="DY72" i="1"/>
  <c r="DY73" i="1" s="1"/>
  <c r="V71" i="1"/>
  <c r="CC70" i="1" l="1"/>
  <c r="EB70" i="1"/>
  <c r="IN70" i="1"/>
  <c r="Z69" i="1"/>
  <c r="AC68" i="1"/>
  <c r="CH68" i="1" s="1"/>
  <c r="AD67" i="1"/>
  <c r="CI67" i="1" s="1"/>
  <c r="IL71" i="1"/>
  <c r="DZ71" i="1"/>
  <c r="IM70" i="1"/>
  <c r="EA70" i="1"/>
  <c r="CA71" i="1"/>
  <c r="EG68" i="1" l="1"/>
  <c r="AE67" i="1"/>
  <c r="CJ67" i="1" s="1"/>
  <c r="ED69" i="1"/>
  <c r="IP69" i="1"/>
  <c r="CE69" i="1"/>
  <c r="IT67" i="1"/>
  <c r="AD68" i="1" s="1"/>
  <c r="EH67" i="1"/>
  <c r="V72" i="1"/>
  <c r="CA72" i="1" s="1"/>
  <c r="W71" i="1"/>
  <c r="EA71" i="1" s="1"/>
  <c r="IS68" i="1"/>
  <c r="Y70" i="1"/>
  <c r="CD70" i="1" s="1"/>
  <c r="IT68" i="1" l="1"/>
  <c r="CI68" i="1"/>
  <c r="Z70" i="1"/>
  <c r="CE70" i="1" s="1"/>
  <c r="IM71" i="1"/>
  <c r="W72" i="1" s="1"/>
  <c r="IM72" i="1" s="1"/>
  <c r="IM73" i="1" s="1"/>
  <c r="DZ72" i="1"/>
  <c r="DZ73" i="1" s="1"/>
  <c r="CB71" i="1"/>
  <c r="X71" i="1" s="1"/>
  <c r="AF67" i="1"/>
  <c r="CK67" i="1" s="1"/>
  <c r="AG67" i="1" s="1"/>
  <c r="AA69" i="1"/>
  <c r="CF69" i="1" s="1"/>
  <c r="AB69" i="1" s="1"/>
  <c r="EH68" i="1"/>
  <c r="IO70" i="1"/>
  <c r="EC70" i="1"/>
  <c r="IL72" i="1"/>
  <c r="IL73" i="1" s="1"/>
  <c r="EI67" i="1"/>
  <c r="IU67" i="1"/>
  <c r="IP70" i="1" l="1"/>
  <c r="ED70" i="1"/>
  <c r="EA72" i="1"/>
  <c r="EA73" i="1" s="1"/>
  <c r="CG69" i="1"/>
  <c r="AC69" i="1" s="1"/>
  <c r="EF69" i="1"/>
  <c r="IR69" i="1"/>
  <c r="EE69" i="1"/>
  <c r="IQ69" i="1"/>
  <c r="EB71" i="1"/>
  <c r="IN71" i="1"/>
  <c r="CB72" i="1"/>
  <c r="CL67" i="1"/>
  <c r="IW67" i="1"/>
  <c r="EK67" i="1"/>
  <c r="CC71" i="1"/>
  <c r="AE68" i="1"/>
  <c r="CJ68" i="1" s="1"/>
  <c r="IV67" i="1"/>
  <c r="EJ67" i="1"/>
  <c r="AA70" i="1" l="1"/>
  <c r="Y71" i="1"/>
  <c r="CD71" i="1" s="1"/>
  <c r="IU68" i="1"/>
  <c r="AH67" i="1"/>
  <c r="CM67" i="1" s="1"/>
  <c r="EI68" i="1"/>
  <c r="AF68" i="1"/>
  <c r="IV68" i="1" s="1"/>
  <c r="X72" i="1"/>
  <c r="CC72" i="1" s="1"/>
  <c r="CH69" i="1"/>
  <c r="EG69" i="1"/>
  <c r="IS69" i="1"/>
  <c r="EJ68" i="1" l="1"/>
  <c r="CK68" i="1"/>
  <c r="Z71" i="1"/>
  <c r="CE71" i="1" s="1"/>
  <c r="IO71" i="1"/>
  <c r="Y72" i="1" s="1"/>
  <c r="CD72" i="1" s="1"/>
  <c r="EC71" i="1"/>
  <c r="AD69" i="1"/>
  <c r="CI69" i="1" s="1"/>
  <c r="AE69" i="1" s="1"/>
  <c r="IX67" i="1"/>
  <c r="EL67" i="1"/>
  <c r="IN72" i="1"/>
  <c r="IN73" i="1" s="1"/>
  <c r="EB72" i="1"/>
  <c r="EB73" i="1" s="1"/>
  <c r="EE70" i="1"/>
  <c r="CF70" i="1"/>
  <c r="AB70" i="1" s="1"/>
  <c r="AI67" i="1"/>
  <c r="AG68" i="1"/>
  <c r="CL68" i="1" s="1"/>
  <c r="IQ70" i="1"/>
  <c r="CJ69" i="1" l="1"/>
  <c r="AF69" i="1" s="1"/>
  <c r="IU69" i="1"/>
  <c r="EI69" i="1"/>
  <c r="AH68" i="1"/>
  <c r="EL68" i="1" s="1"/>
  <c r="CG70" i="1"/>
  <c r="IR70" i="1"/>
  <c r="EF70" i="1"/>
  <c r="IY67" i="1"/>
  <c r="EM67" i="1"/>
  <c r="EC72" i="1"/>
  <c r="EC73" i="1" s="1"/>
  <c r="AA71" i="1"/>
  <c r="IQ71" i="1" s="1"/>
  <c r="IW68" i="1"/>
  <c r="EK68" i="1"/>
  <c r="IT69" i="1"/>
  <c r="EH69" i="1"/>
  <c r="CN67" i="1"/>
  <c r="AJ67" i="1" s="1"/>
  <c r="IO72" i="1"/>
  <c r="IO73" i="1" s="1"/>
  <c r="ED71" i="1"/>
  <c r="IP71" i="1"/>
  <c r="Z72" i="1" s="1"/>
  <c r="CE72" i="1" s="1"/>
  <c r="IX68" i="1" l="1"/>
  <c r="CM68" i="1"/>
  <c r="CF71" i="1"/>
  <c r="CO67" i="1"/>
  <c r="EN67" i="1"/>
  <c r="IZ67" i="1"/>
  <c r="IP72" i="1"/>
  <c r="IP73" i="1" s="1"/>
  <c r="AA72" i="1"/>
  <c r="CF72" i="1" s="1"/>
  <c r="EE71" i="1"/>
  <c r="AC70" i="1"/>
  <c r="ED72" i="1"/>
  <c r="ED73" i="1" s="1"/>
  <c r="CK69" i="1"/>
  <c r="EJ69" i="1"/>
  <c r="IV69" i="1"/>
  <c r="EE72" i="1" l="1"/>
  <c r="EE73" i="1" s="1"/>
  <c r="AK67" i="1"/>
  <c r="CP67" i="1" s="1"/>
  <c r="AB71" i="1"/>
  <c r="CG71" i="1" s="1"/>
  <c r="AI68" i="1"/>
  <c r="CN68" i="1" s="1"/>
  <c r="EG70" i="1"/>
  <c r="IS70" i="1"/>
  <c r="IQ72" i="1"/>
  <c r="IQ73" i="1" s="1"/>
  <c r="CH70" i="1"/>
  <c r="AD70" i="1" s="1"/>
  <c r="AG69" i="1"/>
  <c r="CL69" i="1" s="1"/>
  <c r="AC71" i="1" l="1"/>
  <c r="CH71" i="1" s="1"/>
  <c r="AJ68" i="1"/>
  <c r="CO68" i="1" s="1"/>
  <c r="CI70" i="1"/>
  <c r="IT70" i="1"/>
  <c r="EH70" i="1"/>
  <c r="IR71" i="1"/>
  <c r="EF71" i="1"/>
  <c r="AH69" i="1"/>
  <c r="AL67" i="1"/>
  <c r="CQ67" i="1" s="1"/>
  <c r="IW69" i="1"/>
  <c r="EK69" i="1"/>
  <c r="EM68" i="1"/>
  <c r="IY68" i="1"/>
  <c r="JA67" i="1"/>
  <c r="EO67" i="1"/>
  <c r="EG71" i="1" l="1"/>
  <c r="IS71" i="1"/>
  <c r="AK68" i="1"/>
  <c r="CP68" i="1" s="1"/>
  <c r="AE70" i="1"/>
  <c r="CJ70" i="1" s="1"/>
  <c r="EO68" i="1"/>
  <c r="AB72" i="1"/>
  <c r="EN68" i="1"/>
  <c r="IZ68" i="1"/>
  <c r="EL69" i="1"/>
  <c r="IX69" i="1"/>
  <c r="JA68" i="1"/>
  <c r="JB67" i="1"/>
  <c r="EP67" i="1"/>
  <c r="AD71" i="1"/>
  <c r="EH71" i="1" s="1"/>
  <c r="AM67" i="1"/>
  <c r="CR67" i="1" s="1"/>
  <c r="CM69" i="1"/>
  <c r="CI71" i="1" l="1"/>
  <c r="AF70" i="1"/>
  <c r="CK70" i="1" s="1"/>
  <c r="AN67" i="1"/>
  <c r="CS67" i="1" s="1"/>
  <c r="IU70" i="1"/>
  <c r="AE71" i="1" s="1"/>
  <c r="CJ71" i="1" s="1"/>
  <c r="EI70" i="1"/>
  <c r="EF72" i="1"/>
  <c r="EF73" i="1" s="1"/>
  <c r="CG72" i="1"/>
  <c r="IT71" i="1"/>
  <c r="IR72" i="1"/>
  <c r="IR73" i="1" s="1"/>
  <c r="AL68" i="1"/>
  <c r="EP68" i="1" s="1"/>
  <c r="JC67" i="1"/>
  <c r="EQ67" i="1"/>
  <c r="AI69" i="1"/>
  <c r="CN69" i="1" s="1"/>
  <c r="AJ69" i="1" s="1"/>
  <c r="CO69" i="1" s="1"/>
  <c r="CQ68" i="1" l="1"/>
  <c r="JB68" i="1"/>
  <c r="AO67" i="1"/>
  <c r="CT67" i="1" s="1"/>
  <c r="AP67" i="1" s="1"/>
  <c r="AC72" i="1"/>
  <c r="CH72" i="1" s="1"/>
  <c r="JD67" i="1"/>
  <c r="ER67" i="1"/>
  <c r="AM68" i="1"/>
  <c r="CR68" i="1" s="1"/>
  <c r="EN69" i="1"/>
  <c r="EQ68" i="1"/>
  <c r="JC68" i="1"/>
  <c r="IZ69" i="1"/>
  <c r="EI71" i="1"/>
  <c r="AG70" i="1"/>
  <c r="CL70" i="1" s="1"/>
  <c r="AH70" i="1" s="1"/>
  <c r="AK69" i="1"/>
  <c r="EM69" i="1"/>
  <c r="IY69" i="1"/>
  <c r="IU71" i="1"/>
  <c r="EJ70" i="1"/>
  <c r="IV70" i="1"/>
  <c r="AF71" i="1" s="1"/>
  <c r="CK71" i="1" s="1"/>
  <c r="CM70" i="1" l="1"/>
  <c r="AI70" i="1" s="1"/>
  <c r="CN70" i="1" s="1"/>
  <c r="AJ70" i="1" s="1"/>
  <c r="CO70" i="1" s="1"/>
  <c r="EL70" i="1"/>
  <c r="IX70" i="1"/>
  <c r="CU67" i="1"/>
  <c r="JF67" i="1"/>
  <c r="ET67" i="1"/>
  <c r="JA69" i="1"/>
  <c r="EO69" i="1"/>
  <c r="JE67" i="1"/>
  <c r="ES67" i="1"/>
  <c r="AN68" i="1"/>
  <c r="ER68" i="1" s="1"/>
  <c r="CP69" i="1"/>
  <c r="EN70" i="1"/>
  <c r="AD72" i="1"/>
  <c r="IV71" i="1"/>
  <c r="EJ71" i="1"/>
  <c r="EK70" i="1"/>
  <c r="IW70" i="1"/>
  <c r="EM70" i="1"/>
  <c r="EG72" i="1"/>
  <c r="EG73" i="1" s="1"/>
  <c r="IS72" i="1"/>
  <c r="IS73" i="1" s="1"/>
  <c r="IY70" i="1" l="1"/>
  <c r="JD68" i="1"/>
  <c r="CS68" i="1"/>
  <c r="AO68" i="1" s="1"/>
  <c r="CT68" i="1" s="1"/>
  <c r="AP68" i="1" s="1"/>
  <c r="AQ67" i="1"/>
  <c r="CV67" i="1" s="1"/>
  <c r="EH72" i="1"/>
  <c r="EH73" i="1" s="1"/>
  <c r="IT72" i="1"/>
  <c r="IT73" i="1" s="1"/>
  <c r="AL69" i="1"/>
  <c r="AK70" i="1"/>
  <c r="EO70" i="1" s="1"/>
  <c r="CI72" i="1"/>
  <c r="AE72" i="1" s="1"/>
  <c r="IZ70" i="1"/>
  <c r="AG71" i="1"/>
  <c r="CL71" i="1" s="1"/>
  <c r="EK71" i="1" l="1"/>
  <c r="IW71" i="1"/>
  <c r="CU68" i="1"/>
  <c r="ET68" i="1"/>
  <c r="JF68" i="1"/>
  <c r="AR67" i="1"/>
  <c r="CW67" i="1" s="1"/>
  <c r="ES68" i="1"/>
  <c r="JG67" i="1"/>
  <c r="EU67" i="1"/>
  <c r="JA70" i="1"/>
  <c r="JE68" i="1"/>
  <c r="CP70" i="1"/>
  <c r="EP69" i="1"/>
  <c r="JB69" i="1"/>
  <c r="AH71" i="1"/>
  <c r="CM71" i="1" s="1"/>
  <c r="AI71" i="1" s="1"/>
  <c r="CJ72" i="1"/>
  <c r="AF72" i="1" s="1"/>
  <c r="IU72" i="1"/>
  <c r="IU73" i="1" s="1"/>
  <c r="EI72" i="1"/>
  <c r="EI73" i="1" s="1"/>
  <c r="CQ69" i="1"/>
  <c r="AS67" i="1" l="1"/>
  <c r="CX67" i="1" s="1"/>
  <c r="JH67" i="1"/>
  <c r="EV67" i="1"/>
  <c r="CK72" i="1"/>
  <c r="AG72" i="1" s="1"/>
  <c r="IV72" i="1"/>
  <c r="IV73" i="1" s="1"/>
  <c r="EJ72" i="1"/>
  <c r="EJ73" i="1" s="1"/>
  <c r="AL70" i="1"/>
  <c r="EP70" i="1" s="1"/>
  <c r="IX71" i="1"/>
  <c r="EL71" i="1"/>
  <c r="CN71" i="1"/>
  <c r="IY71" i="1"/>
  <c r="EM71" i="1"/>
  <c r="AM69" i="1"/>
  <c r="AQ68" i="1"/>
  <c r="CV68" i="1" s="1"/>
  <c r="AR68" i="1" s="1"/>
  <c r="CW68" i="1" s="1"/>
  <c r="JG68" i="1" l="1"/>
  <c r="JB70" i="1"/>
  <c r="AT67" i="1"/>
  <c r="CY67" i="1" s="1"/>
  <c r="EV68" i="1"/>
  <c r="EQ69" i="1"/>
  <c r="JC69" i="1"/>
  <c r="CQ70" i="1"/>
  <c r="JH68" i="1"/>
  <c r="CR69" i="1"/>
  <c r="AN69" i="1" s="1"/>
  <c r="AJ71" i="1"/>
  <c r="CO71" i="1" s="1"/>
  <c r="AK71" i="1" s="1"/>
  <c r="EU68" i="1"/>
  <c r="CL72" i="1"/>
  <c r="AH72" i="1" s="1"/>
  <c r="CM72" i="1" s="1"/>
  <c r="AI72" i="1" s="1"/>
  <c r="CN72" i="1" s="1"/>
  <c r="IW72" i="1"/>
  <c r="IW73" i="1" s="1"/>
  <c r="EK72" i="1"/>
  <c r="EK73" i="1" s="1"/>
  <c r="EW67" i="1"/>
  <c r="JI67" i="1"/>
  <c r="AM70" i="1" l="1"/>
  <c r="CR70" i="1" s="1"/>
  <c r="CP71" i="1"/>
  <c r="EO71" i="1"/>
  <c r="JA71" i="1"/>
  <c r="EN71" i="1"/>
  <c r="IZ71" i="1"/>
  <c r="EL72" i="1"/>
  <c r="EL73" i="1" s="1"/>
  <c r="AU67" i="1"/>
  <c r="CZ67" i="1" s="1"/>
  <c r="EX67" i="1"/>
  <c r="JJ67" i="1"/>
  <c r="CS69" i="1"/>
  <c r="ER69" i="1"/>
  <c r="JD69" i="1"/>
  <c r="IX72" i="1"/>
  <c r="IX73" i="1" s="1"/>
  <c r="IY72" i="1"/>
  <c r="IY73" i="1" s="1"/>
  <c r="EM72" i="1"/>
  <c r="EM73" i="1" s="1"/>
  <c r="AS68" i="1"/>
  <c r="CX68" i="1" s="1"/>
  <c r="JC70" i="1" l="1"/>
  <c r="EQ70" i="1"/>
  <c r="EW68" i="1"/>
  <c r="EY67" i="1"/>
  <c r="JK67" i="1"/>
  <c r="AL71" i="1"/>
  <c r="CQ71" i="1" s="1"/>
  <c r="AV67" i="1"/>
  <c r="DA67" i="1" s="1"/>
  <c r="JI68" i="1"/>
  <c r="AO69" i="1"/>
  <c r="CT69" i="1" s="1"/>
  <c r="AT68" i="1"/>
  <c r="JJ68" i="1" s="1"/>
  <c r="AN70" i="1"/>
  <c r="CS70" i="1" s="1"/>
  <c r="AJ72" i="1"/>
  <c r="CO72" i="1" s="1"/>
  <c r="AK72" i="1" s="1"/>
  <c r="CP72" i="1" s="1"/>
  <c r="ER70" i="1" l="1"/>
  <c r="IZ72" i="1"/>
  <c r="IZ73" i="1" s="1"/>
  <c r="AM71" i="1"/>
  <c r="CR71" i="1" s="1"/>
  <c r="EO72" i="1"/>
  <c r="EO73" i="1" s="1"/>
  <c r="AW67" i="1"/>
  <c r="DB67" i="1" s="1"/>
  <c r="CY68" i="1"/>
  <c r="AP69" i="1"/>
  <c r="EP71" i="1"/>
  <c r="JB71" i="1"/>
  <c r="JD70" i="1"/>
  <c r="EX68" i="1"/>
  <c r="JE69" i="1"/>
  <c r="AO70" i="1" s="1"/>
  <c r="ES69" i="1"/>
  <c r="JA72" i="1"/>
  <c r="JA73" i="1" s="1"/>
  <c r="AL72" i="1"/>
  <c r="CQ72" i="1" s="1"/>
  <c r="EZ67" i="1"/>
  <c r="JL67" i="1"/>
  <c r="EN72" i="1"/>
  <c r="EN73" i="1" s="1"/>
  <c r="EP72" i="1" l="1"/>
  <c r="EP73" i="1" s="1"/>
  <c r="JE70" i="1"/>
  <c r="CT70" i="1"/>
  <c r="AN71" i="1"/>
  <c r="ER71" i="1" s="1"/>
  <c r="JF69" i="1"/>
  <c r="ET69" i="1"/>
  <c r="AU68" i="1"/>
  <c r="CZ68" i="1" s="1"/>
  <c r="AV68" i="1" s="1"/>
  <c r="CU69" i="1"/>
  <c r="AX67" i="1"/>
  <c r="DC67" i="1" s="1"/>
  <c r="AY67" i="1" s="1"/>
  <c r="EQ71" i="1"/>
  <c r="JC71" i="1"/>
  <c r="AM72" i="1" s="1"/>
  <c r="CR72" i="1" s="1"/>
  <c r="ES70" i="1"/>
  <c r="JB72" i="1"/>
  <c r="JB73" i="1" s="1"/>
  <c r="JM67" i="1"/>
  <c r="FA67" i="1"/>
  <c r="EQ72" i="1" l="1"/>
  <c r="EQ73" i="1" s="1"/>
  <c r="DD67" i="1"/>
  <c r="JO67" i="1"/>
  <c r="FC67" i="1"/>
  <c r="DA68" i="1"/>
  <c r="AW68" i="1" s="1"/>
  <c r="DB68" i="1" s="1"/>
  <c r="AX68" i="1" s="1"/>
  <c r="DC68" i="1" s="1"/>
  <c r="AY68" i="1" s="1"/>
  <c r="DD68" i="1" s="1"/>
  <c r="JL68" i="1"/>
  <c r="EZ68" i="1"/>
  <c r="JK68" i="1"/>
  <c r="EY68" i="1"/>
  <c r="CS71" i="1"/>
  <c r="JD71" i="1"/>
  <c r="AN72" i="1" s="1"/>
  <c r="CS72" i="1" s="1"/>
  <c r="AQ69" i="1"/>
  <c r="AP70" i="1"/>
  <c r="CU70" i="1" s="1"/>
  <c r="FB67" i="1"/>
  <c r="JN67" i="1"/>
  <c r="JC72" i="1"/>
  <c r="JC73" i="1" s="1"/>
  <c r="JM68" i="1" l="1"/>
  <c r="ET70" i="1"/>
  <c r="EU69" i="1"/>
  <c r="JG69" i="1"/>
  <c r="ER72" i="1"/>
  <c r="ER73" i="1" s="1"/>
  <c r="FC68" i="1"/>
  <c r="AO71" i="1"/>
  <c r="JN68" i="1"/>
  <c r="CV69" i="1"/>
  <c r="JF70" i="1"/>
  <c r="FA68" i="1"/>
  <c r="JO68" i="1"/>
  <c r="FB68" i="1"/>
  <c r="JD72" i="1"/>
  <c r="JD73" i="1" s="1"/>
  <c r="AZ67" i="1"/>
  <c r="DE67" i="1" s="1"/>
  <c r="JE71" i="1" l="1"/>
  <c r="ES71" i="1"/>
  <c r="AR69" i="1"/>
  <c r="CW69" i="1" s="1"/>
  <c r="BA67" i="1"/>
  <c r="DF67" i="1" s="1"/>
  <c r="JP67" i="1"/>
  <c r="FD67" i="1"/>
  <c r="CT71" i="1"/>
  <c r="AP71" i="1" s="1"/>
  <c r="CU71" i="1" s="1"/>
  <c r="AQ70" i="1"/>
  <c r="CV70" i="1" s="1"/>
  <c r="JF71" i="1" l="1"/>
  <c r="JG70" i="1"/>
  <c r="BB67" i="1"/>
  <c r="DG67" i="1" s="1"/>
  <c r="BC67" i="1" s="1"/>
  <c r="AO72" i="1"/>
  <c r="CT72" i="1" s="1"/>
  <c r="AP72" i="1" s="1"/>
  <c r="EV69" i="1"/>
  <c r="JH69" i="1"/>
  <c r="AZ68" i="1"/>
  <c r="DE68" i="1" s="1"/>
  <c r="EU70" i="1"/>
  <c r="JQ67" i="1"/>
  <c r="FE67" i="1"/>
  <c r="AS69" i="1"/>
  <c r="CX69" i="1" s="1"/>
  <c r="AQ71" i="1"/>
  <c r="JG71" i="1" s="1"/>
  <c r="ET71" i="1"/>
  <c r="CV71" i="1" l="1"/>
  <c r="JP68" i="1"/>
  <c r="ES72" i="1"/>
  <c r="ES73" i="1" s="1"/>
  <c r="JE72" i="1"/>
  <c r="JE73" i="1" s="1"/>
  <c r="AT69" i="1"/>
  <c r="CY69" i="1" s="1"/>
  <c r="AU69" i="1" s="1"/>
  <c r="DH67" i="1"/>
  <c r="FG67" i="1"/>
  <c r="JS67" i="1"/>
  <c r="CU72" i="1"/>
  <c r="AQ72" i="1" s="1"/>
  <c r="CV72" i="1" s="1"/>
  <c r="JF72" i="1"/>
  <c r="JF73" i="1" s="1"/>
  <c r="ET72" i="1"/>
  <c r="ET73" i="1" s="1"/>
  <c r="FF67" i="1"/>
  <c r="JR67" i="1"/>
  <c r="EU71" i="1"/>
  <c r="FD68" i="1"/>
  <c r="EW69" i="1"/>
  <c r="JI69" i="1"/>
  <c r="AR70" i="1"/>
  <c r="CW70" i="1" s="1"/>
  <c r="BA68" i="1"/>
  <c r="DF68" i="1" s="1"/>
  <c r="EV70" i="1" l="1"/>
  <c r="FE68" i="1"/>
  <c r="JH70" i="1"/>
  <c r="BD67" i="1"/>
  <c r="DI67" i="1" s="1"/>
  <c r="BB68" i="1"/>
  <c r="JR68" i="1" s="1"/>
  <c r="EU72" i="1"/>
  <c r="EU73" i="1" s="1"/>
  <c r="JQ68" i="1"/>
  <c r="JG72" i="1"/>
  <c r="JG73" i="1" s="1"/>
  <c r="CZ69" i="1"/>
  <c r="EY69" i="1"/>
  <c r="JK69" i="1"/>
  <c r="AS70" i="1"/>
  <c r="CX70" i="1" s="1"/>
  <c r="JJ69" i="1"/>
  <c r="EX69" i="1"/>
  <c r="JI70" i="1" l="1"/>
  <c r="BE67" i="1"/>
  <c r="DJ67" i="1" s="1"/>
  <c r="BF67" i="1" s="1"/>
  <c r="FF68" i="1"/>
  <c r="EW70" i="1"/>
  <c r="AV69" i="1"/>
  <c r="DA69" i="1" s="1"/>
  <c r="JT67" i="1"/>
  <c r="FH67" i="1"/>
  <c r="AR71" i="1"/>
  <c r="JH71" i="1" s="1"/>
  <c r="AT70" i="1"/>
  <c r="CY70" i="1" s="1"/>
  <c r="AU70" i="1" s="1"/>
  <c r="CZ70" i="1" s="1"/>
  <c r="DG68" i="1"/>
  <c r="AR72" i="1" l="1"/>
  <c r="CW72" i="1" s="1"/>
  <c r="JJ70" i="1"/>
  <c r="BC68" i="1"/>
  <c r="DH68" i="1" s="1"/>
  <c r="EY70" i="1"/>
  <c r="DK67" i="1"/>
  <c r="BG67" i="1" s="1"/>
  <c r="JV67" i="1"/>
  <c r="FJ67" i="1"/>
  <c r="CW71" i="1"/>
  <c r="AS71" i="1" s="1"/>
  <c r="EW71" i="1" s="1"/>
  <c r="EV71" i="1"/>
  <c r="EV72" i="1" s="1"/>
  <c r="EV73" i="1" s="1"/>
  <c r="JK70" i="1"/>
  <c r="AW69" i="1"/>
  <c r="DB69" i="1" s="1"/>
  <c r="AX69" i="1" s="1"/>
  <c r="EX70" i="1"/>
  <c r="EZ69" i="1"/>
  <c r="JL69" i="1"/>
  <c r="JU67" i="1"/>
  <c r="FI67" i="1"/>
  <c r="BD68" i="1" l="1"/>
  <c r="DI68" i="1" s="1"/>
  <c r="CX71" i="1"/>
  <c r="JI71" i="1"/>
  <c r="AS72" i="1" s="1"/>
  <c r="CX72" i="1" s="1"/>
  <c r="AV70" i="1"/>
  <c r="JL70" i="1" s="1"/>
  <c r="DL67" i="1"/>
  <c r="BH67" i="1" s="1"/>
  <c r="JW67" i="1"/>
  <c r="FK67" i="1"/>
  <c r="DC69" i="1"/>
  <c r="FB69" i="1"/>
  <c r="JN69" i="1"/>
  <c r="JS68" i="1"/>
  <c r="FG68" i="1"/>
  <c r="JM69" i="1"/>
  <c r="FA69" i="1"/>
  <c r="JH72" i="1"/>
  <c r="JH73" i="1" s="1"/>
  <c r="BE68" i="1" l="1"/>
  <c r="DJ68" i="1" s="1"/>
  <c r="BF68" i="1" s="1"/>
  <c r="AT71" i="1"/>
  <c r="EW72" i="1"/>
  <c r="EW73" i="1" s="1"/>
  <c r="DM67" i="1"/>
  <c r="BI67" i="1" s="1"/>
  <c r="FL67" i="1"/>
  <c r="JX67" i="1"/>
  <c r="AY69" i="1"/>
  <c r="EZ70" i="1"/>
  <c r="DA70" i="1"/>
  <c r="JI72" i="1"/>
  <c r="JI73" i="1" s="1"/>
  <c r="FH68" i="1"/>
  <c r="JT68" i="1"/>
  <c r="DK68" i="1" l="1"/>
  <c r="JV68" i="1"/>
  <c r="FJ68" i="1"/>
  <c r="FC69" i="1"/>
  <c r="JO69" i="1"/>
  <c r="JJ71" i="1"/>
  <c r="AT72" i="1" s="1"/>
  <c r="EX71" i="1"/>
  <c r="DN67" i="1"/>
  <c r="JY67" i="1"/>
  <c r="FM67" i="1"/>
  <c r="AW70" i="1"/>
  <c r="JU68" i="1"/>
  <c r="FI68" i="1"/>
  <c r="DD69" i="1"/>
  <c r="CY71" i="1"/>
  <c r="AU71" i="1" s="1"/>
  <c r="EX72" i="1" l="1"/>
  <c r="EX73" i="1" s="1"/>
  <c r="CZ71" i="1"/>
  <c r="JK71" i="1"/>
  <c r="EY71" i="1"/>
  <c r="BJ67" i="1"/>
  <c r="FA70" i="1"/>
  <c r="JM70" i="1"/>
  <c r="AZ69" i="1"/>
  <c r="DE69" i="1" s="1"/>
  <c r="DB70" i="1"/>
  <c r="JJ72" i="1"/>
  <c r="JJ73" i="1" s="1"/>
  <c r="CY72" i="1"/>
  <c r="AU72" i="1" s="1"/>
  <c r="CZ72" i="1" s="1"/>
  <c r="BG68" i="1"/>
  <c r="DL68" i="1" s="1"/>
  <c r="JZ67" i="1" l="1"/>
  <c r="FN67" i="1"/>
  <c r="BA69" i="1"/>
  <c r="DF69" i="1" s="1"/>
  <c r="EY72" i="1"/>
  <c r="EY73" i="1" s="1"/>
  <c r="BH68" i="1"/>
  <c r="JP69" i="1"/>
  <c r="FD69" i="1"/>
  <c r="JK72" i="1"/>
  <c r="JK73" i="1" s="1"/>
  <c r="FK68" i="1"/>
  <c r="JW68" i="1"/>
  <c r="AV71" i="1"/>
  <c r="AX70" i="1"/>
  <c r="DC70" i="1" s="1"/>
  <c r="DO67" i="1"/>
  <c r="BB69" i="1" l="1"/>
  <c r="DG69" i="1" s="1"/>
  <c r="JX68" i="1"/>
  <c r="FL68" i="1"/>
  <c r="JL71" i="1"/>
  <c r="EZ71" i="1"/>
  <c r="FE69" i="1"/>
  <c r="JQ69" i="1"/>
  <c r="DA71" i="1"/>
  <c r="BK67" i="1"/>
  <c r="DP67" i="1" s="1"/>
  <c r="AY70" i="1"/>
  <c r="JN70" i="1"/>
  <c r="FB70" i="1"/>
  <c r="DM68" i="1"/>
  <c r="BI68" i="1" s="1"/>
  <c r="BC69" i="1" l="1"/>
  <c r="DH69" i="1" s="1"/>
  <c r="AV72" i="1"/>
  <c r="DA72" i="1" s="1"/>
  <c r="FC70" i="1"/>
  <c r="JO70" i="1"/>
  <c r="AW71" i="1"/>
  <c r="DD70" i="1"/>
  <c r="JR69" i="1"/>
  <c r="FF69" i="1"/>
  <c r="DN68" i="1"/>
  <c r="BJ68" i="1" s="1"/>
  <c r="JY68" i="1"/>
  <c r="FM68" i="1"/>
  <c r="BL67" i="1"/>
  <c r="DQ67" i="1" s="1"/>
  <c r="BM67" i="1" s="1"/>
  <c r="FO67" i="1"/>
  <c r="KA67" i="1"/>
  <c r="DO68" i="1" l="1"/>
  <c r="BK68" i="1" s="1"/>
  <c r="DP68" i="1" s="1"/>
  <c r="FN68" i="1"/>
  <c r="JZ68" i="1"/>
  <c r="DR67" i="1"/>
  <c r="KC67" i="1"/>
  <c r="FQ67" i="1"/>
  <c r="JL72" i="1"/>
  <c r="JL73" i="1" s="1"/>
  <c r="JM71" i="1"/>
  <c r="AW72" i="1" s="1"/>
  <c r="DB72" i="1" s="1"/>
  <c r="FA71" i="1"/>
  <c r="BD69" i="1"/>
  <c r="KA68" i="1"/>
  <c r="DB71" i="1"/>
  <c r="AX71" i="1" s="1"/>
  <c r="FO68" i="1"/>
  <c r="KB67" i="1"/>
  <c r="FP67" i="1"/>
  <c r="EZ72" i="1"/>
  <c r="EZ73" i="1" s="1"/>
  <c r="AZ70" i="1"/>
  <c r="DE70" i="1" s="1"/>
  <c r="FG69" i="1"/>
  <c r="JS69" i="1"/>
  <c r="BA70" i="1" l="1"/>
  <c r="DF70" i="1" s="1"/>
  <c r="BN67" i="1"/>
  <c r="DS67" i="1" s="1"/>
  <c r="BO67" i="1" s="1"/>
  <c r="JM72" i="1"/>
  <c r="JM73" i="1" s="1"/>
  <c r="JT69" i="1"/>
  <c r="FH69" i="1"/>
  <c r="FA72" i="1"/>
  <c r="FA73" i="1" s="1"/>
  <c r="DI69" i="1"/>
  <c r="FD70" i="1"/>
  <c r="JP70" i="1"/>
  <c r="DC71" i="1"/>
  <c r="JN71" i="1"/>
  <c r="AX72" i="1" s="1"/>
  <c r="DC72" i="1" s="1"/>
  <c r="FB71" i="1"/>
  <c r="BL68" i="1"/>
  <c r="DQ68" i="1" s="1"/>
  <c r="BM68" i="1" l="1"/>
  <c r="DR68" i="1" s="1"/>
  <c r="BE69" i="1"/>
  <c r="DJ69" i="1" s="1"/>
  <c r="BF69" i="1" s="1"/>
  <c r="KB68" i="1"/>
  <c r="FB72" i="1"/>
  <c r="FB73" i="1" s="1"/>
  <c r="FP68" i="1"/>
  <c r="JN72" i="1"/>
  <c r="JN73" i="1" s="1"/>
  <c r="FS67" i="1"/>
  <c r="KE67" i="1"/>
  <c r="H67" i="1"/>
  <c r="J67" i="1" s="1"/>
  <c r="G67" i="1"/>
  <c r="BB70" i="1"/>
  <c r="DG70" i="1" s="1"/>
  <c r="AY71" i="1"/>
  <c r="FR67" i="1"/>
  <c r="KD67" i="1"/>
  <c r="FE70" i="1"/>
  <c r="JQ70" i="1"/>
  <c r="DK69" i="1" l="1"/>
  <c r="BG69" i="1" s="1"/>
  <c r="FJ69" i="1"/>
  <c r="JV69" i="1"/>
  <c r="FI69" i="1"/>
  <c r="JU69" i="1"/>
  <c r="FC71" i="1"/>
  <c r="JO71" i="1"/>
  <c r="DD71" i="1"/>
  <c r="HW67" i="1"/>
  <c r="HV67" i="1" s="1"/>
  <c r="HU67" i="1" s="1"/>
  <c r="HT67" i="1" s="1"/>
  <c r="HS67" i="1" s="1"/>
  <c r="HR67" i="1" s="1"/>
  <c r="HQ67" i="1" s="1"/>
  <c r="HP67" i="1" s="1"/>
  <c r="HO67" i="1" s="1"/>
  <c r="HN67" i="1" s="1"/>
  <c r="HM67" i="1" s="1"/>
  <c r="HL67" i="1" s="1"/>
  <c r="HK67" i="1" s="1"/>
  <c r="HJ67" i="1" s="1"/>
  <c r="HI67" i="1" s="1"/>
  <c r="HH67" i="1" s="1"/>
  <c r="HG67" i="1" s="1"/>
  <c r="HF67" i="1" s="1"/>
  <c r="HE67" i="1" s="1"/>
  <c r="HD67" i="1" s="1"/>
  <c r="HC67" i="1" s="1"/>
  <c r="HB67" i="1" s="1"/>
  <c r="HA67" i="1" s="1"/>
  <c r="GZ67" i="1" s="1"/>
  <c r="GY67" i="1" s="1"/>
  <c r="GX67" i="1" s="1"/>
  <c r="GW67" i="1" s="1"/>
  <c r="GV67" i="1" s="1"/>
  <c r="GU67" i="1" s="1"/>
  <c r="GT67" i="1" s="1"/>
  <c r="GS67" i="1" s="1"/>
  <c r="GR67" i="1" s="1"/>
  <c r="GQ67" i="1" s="1"/>
  <c r="GP67" i="1" s="1"/>
  <c r="GO67" i="1" s="1"/>
  <c r="GN67" i="1" s="1"/>
  <c r="GM67" i="1" s="1"/>
  <c r="GL67" i="1" s="1"/>
  <c r="GK67" i="1" s="1"/>
  <c r="GJ67" i="1" s="1"/>
  <c r="GI67" i="1" s="1"/>
  <c r="GH67" i="1" s="1"/>
  <c r="GG67" i="1" s="1"/>
  <c r="GF67" i="1" s="1"/>
  <c r="GE67" i="1" s="1"/>
  <c r="GD67" i="1" s="1"/>
  <c r="GC67" i="1" s="1"/>
  <c r="GB67" i="1" s="1"/>
  <c r="GA67" i="1" s="1"/>
  <c r="FZ67" i="1" s="1"/>
  <c r="FY67" i="1" s="1"/>
  <c r="FX67" i="1" s="1"/>
  <c r="D67" i="1" s="1"/>
  <c r="I67" i="1"/>
  <c r="BC70" i="1"/>
  <c r="DH70" i="1" s="1"/>
  <c r="BN68" i="1"/>
  <c r="DS68" i="1" s="1"/>
  <c r="BO68" i="1" s="1"/>
  <c r="KE68" i="1" s="1"/>
  <c r="FF70" i="1"/>
  <c r="JR70" i="1"/>
  <c r="FQ68" i="1"/>
  <c r="KC68" i="1"/>
  <c r="KD68" i="1" l="1"/>
  <c r="AZ71" i="1"/>
  <c r="DE71" i="1" s="1"/>
  <c r="FR68" i="1"/>
  <c r="AY72" i="1"/>
  <c r="DD72" i="1" s="1"/>
  <c r="G68" i="1"/>
  <c r="H68" i="1"/>
  <c r="J68" i="1" s="1"/>
  <c r="BD70" i="1"/>
  <c r="JS70" i="1"/>
  <c r="FG70" i="1"/>
  <c r="FS68" i="1"/>
  <c r="DL69" i="1"/>
  <c r="BH69" i="1" s="1"/>
  <c r="FK69" i="1"/>
  <c r="JW69" i="1"/>
  <c r="FC72" i="1" l="1"/>
  <c r="FC73" i="1" s="1"/>
  <c r="JO72" i="1"/>
  <c r="JO73" i="1" s="1"/>
  <c r="BA71" i="1"/>
  <c r="DF71" i="1" s="1"/>
  <c r="BB71" i="1" s="1"/>
  <c r="FD71" i="1"/>
  <c r="JP71" i="1"/>
  <c r="AZ72" i="1" s="1"/>
  <c r="DE72" i="1" s="1"/>
  <c r="I68" i="1"/>
  <c r="JT70" i="1"/>
  <c r="FH70" i="1"/>
  <c r="HW68" i="1"/>
  <c r="HV68" i="1" s="1"/>
  <c r="HU68" i="1" s="1"/>
  <c r="HT68" i="1" s="1"/>
  <c r="HS68" i="1" s="1"/>
  <c r="HR68" i="1" s="1"/>
  <c r="HQ68" i="1" s="1"/>
  <c r="HP68" i="1" s="1"/>
  <c r="HO68" i="1" s="1"/>
  <c r="HN68" i="1" s="1"/>
  <c r="HM68" i="1" s="1"/>
  <c r="HL68" i="1" s="1"/>
  <c r="HK68" i="1" s="1"/>
  <c r="HJ68" i="1" s="1"/>
  <c r="HI68" i="1" s="1"/>
  <c r="HH68" i="1" s="1"/>
  <c r="HG68" i="1" s="1"/>
  <c r="HF68" i="1" s="1"/>
  <c r="HE68" i="1" s="1"/>
  <c r="HD68" i="1" s="1"/>
  <c r="HC68" i="1" s="1"/>
  <c r="HB68" i="1" s="1"/>
  <c r="HA68" i="1" s="1"/>
  <c r="GZ68" i="1" s="1"/>
  <c r="GY68" i="1" s="1"/>
  <c r="GX68" i="1" s="1"/>
  <c r="GW68" i="1" s="1"/>
  <c r="GV68" i="1" s="1"/>
  <c r="GU68" i="1" s="1"/>
  <c r="GT68" i="1" s="1"/>
  <c r="GS68" i="1" s="1"/>
  <c r="GR68" i="1" s="1"/>
  <c r="GQ68" i="1" s="1"/>
  <c r="GP68" i="1" s="1"/>
  <c r="GO68" i="1" s="1"/>
  <c r="GN68" i="1" s="1"/>
  <c r="GM68" i="1" s="1"/>
  <c r="GL68" i="1" s="1"/>
  <c r="GK68" i="1" s="1"/>
  <c r="GJ68" i="1" s="1"/>
  <c r="GI68" i="1" s="1"/>
  <c r="GH68" i="1" s="1"/>
  <c r="GG68" i="1" s="1"/>
  <c r="GF68" i="1" s="1"/>
  <c r="GE68" i="1" s="1"/>
  <c r="GD68" i="1" s="1"/>
  <c r="GC68" i="1" s="1"/>
  <c r="GB68" i="1" s="1"/>
  <c r="GA68" i="1" s="1"/>
  <c r="FZ68" i="1" s="1"/>
  <c r="FY68" i="1" s="1"/>
  <c r="FX68" i="1" s="1"/>
  <c r="D68" i="1" s="1"/>
  <c r="DM69" i="1"/>
  <c r="BI69" i="1" s="1"/>
  <c r="JX69" i="1"/>
  <c r="FL69" i="1"/>
  <c r="DI70" i="1"/>
  <c r="BE70" i="1" s="1"/>
  <c r="DG71" i="1" l="1"/>
  <c r="FF71" i="1"/>
  <c r="JR71" i="1"/>
  <c r="DN69" i="1"/>
  <c r="JY69" i="1"/>
  <c r="FM69" i="1"/>
  <c r="JP72" i="1"/>
  <c r="JP73" i="1" s="1"/>
  <c r="FD72" i="1"/>
  <c r="FD73" i="1" s="1"/>
  <c r="DJ70" i="1"/>
  <c r="BF70" i="1" s="1"/>
  <c r="JU70" i="1"/>
  <c r="FI70" i="1"/>
  <c r="JQ71" i="1"/>
  <c r="FE71" i="1"/>
  <c r="BJ69" i="1" l="1"/>
  <c r="DO69" i="1" s="1"/>
  <c r="BK69" i="1" s="1"/>
  <c r="BA72" i="1"/>
  <c r="DF72" i="1" s="1"/>
  <c r="BB72" i="1" s="1"/>
  <c r="DG72" i="1" s="1"/>
  <c r="DK70" i="1"/>
  <c r="BG70" i="1" s="1"/>
  <c r="JV70" i="1"/>
  <c r="FJ70" i="1"/>
  <c r="BC71" i="1"/>
  <c r="DH71" i="1" s="1"/>
  <c r="JR72" i="1" l="1"/>
  <c r="JR73" i="1" s="1"/>
  <c r="JQ72" i="1"/>
  <c r="JQ73" i="1" s="1"/>
  <c r="FE72" i="1"/>
  <c r="FE73" i="1" s="1"/>
  <c r="BD71" i="1"/>
  <c r="DI71" i="1" s="1"/>
  <c r="DP69" i="1"/>
  <c r="FO69" i="1"/>
  <c r="KA69" i="1"/>
  <c r="JS71" i="1"/>
  <c r="BC72" i="1" s="1"/>
  <c r="DH72" i="1" s="1"/>
  <c r="FG71" i="1"/>
  <c r="DL70" i="1"/>
  <c r="FK70" i="1"/>
  <c r="JW70" i="1"/>
  <c r="FF72" i="1"/>
  <c r="FF73" i="1" s="1"/>
  <c r="FN69" i="1"/>
  <c r="JZ69" i="1"/>
  <c r="BL69" i="1" l="1"/>
  <c r="DQ69" i="1" s="1"/>
  <c r="BH70" i="1"/>
  <c r="DM70" i="1" s="1"/>
  <c r="BI70" i="1" s="1"/>
  <c r="FG72" i="1"/>
  <c r="FG73" i="1" s="1"/>
  <c r="BE71" i="1"/>
  <c r="DJ71" i="1" s="1"/>
  <c r="BF71" i="1" s="1"/>
  <c r="BD72" i="1"/>
  <c r="DI72" i="1" s="1"/>
  <c r="JS72" i="1"/>
  <c r="JS73" i="1" s="1"/>
  <c r="FH71" i="1"/>
  <c r="JT71" i="1"/>
  <c r="DK71" i="1" l="1"/>
  <c r="JV71" i="1"/>
  <c r="FJ71" i="1"/>
  <c r="DN70" i="1"/>
  <c r="FM70" i="1"/>
  <c r="JY70" i="1"/>
  <c r="BM69" i="1"/>
  <c r="DR69" i="1" s="1"/>
  <c r="KB69" i="1"/>
  <c r="FP69" i="1"/>
  <c r="FI71" i="1"/>
  <c r="JU71" i="1"/>
  <c r="BE72" i="1" s="1"/>
  <c r="DJ72" i="1" s="1"/>
  <c r="BF72" i="1" s="1"/>
  <c r="DK72" i="1" s="1"/>
  <c r="JT72" i="1"/>
  <c r="JT73" i="1" s="1"/>
  <c r="FH72" i="1"/>
  <c r="FH73" i="1" s="1"/>
  <c r="JX70" i="1"/>
  <c r="FL70" i="1"/>
  <c r="BJ70" i="1" l="1"/>
  <c r="DO70" i="1" s="1"/>
  <c r="FJ72" i="1"/>
  <c r="FJ73" i="1" s="1"/>
  <c r="JU72" i="1"/>
  <c r="JU73" i="1" s="1"/>
  <c r="FI72" i="1"/>
  <c r="FI73" i="1" s="1"/>
  <c r="BN69" i="1"/>
  <c r="DS69" i="1" s="1"/>
  <c r="BO69" i="1" s="1"/>
  <c r="JV72" i="1"/>
  <c r="JV73" i="1" s="1"/>
  <c r="KC69" i="1"/>
  <c r="FQ69" i="1"/>
  <c r="BG71" i="1"/>
  <c r="DL71" i="1" s="1"/>
  <c r="G69" i="1" l="1"/>
  <c r="H69" i="1"/>
  <c r="J69" i="1" s="1"/>
  <c r="KE69" i="1"/>
  <c r="FS69" i="1"/>
  <c r="BK70" i="1"/>
  <c r="JZ70" i="1"/>
  <c r="FN70" i="1"/>
  <c r="KD69" i="1"/>
  <c r="FR69" i="1"/>
  <c r="BH71" i="1"/>
  <c r="DM71" i="1" s="1"/>
  <c r="JW71" i="1"/>
  <c r="FK71" i="1"/>
  <c r="BI71" i="1" l="1"/>
  <c r="DN71" i="1" s="1"/>
  <c r="FO70" i="1"/>
  <c r="KA70" i="1"/>
  <c r="DP70" i="1"/>
  <c r="HW69" i="1"/>
  <c r="HV69" i="1" s="1"/>
  <c r="HU69" i="1" s="1"/>
  <c r="HT69" i="1" s="1"/>
  <c r="HS69" i="1" s="1"/>
  <c r="HR69" i="1" s="1"/>
  <c r="HQ69" i="1" s="1"/>
  <c r="HP69" i="1" s="1"/>
  <c r="HO69" i="1" s="1"/>
  <c r="HN69" i="1" s="1"/>
  <c r="HM69" i="1" s="1"/>
  <c r="HL69" i="1" s="1"/>
  <c r="HK69" i="1" s="1"/>
  <c r="HJ69" i="1" s="1"/>
  <c r="HI69" i="1" s="1"/>
  <c r="HH69" i="1" s="1"/>
  <c r="HG69" i="1" s="1"/>
  <c r="HF69" i="1" s="1"/>
  <c r="HE69" i="1" s="1"/>
  <c r="HD69" i="1" s="1"/>
  <c r="HC69" i="1" s="1"/>
  <c r="HB69" i="1" s="1"/>
  <c r="HA69" i="1" s="1"/>
  <c r="GZ69" i="1" s="1"/>
  <c r="GY69" i="1" s="1"/>
  <c r="GX69" i="1" s="1"/>
  <c r="GW69" i="1" s="1"/>
  <c r="GV69" i="1" s="1"/>
  <c r="GU69" i="1" s="1"/>
  <c r="GT69" i="1" s="1"/>
  <c r="GS69" i="1" s="1"/>
  <c r="GR69" i="1" s="1"/>
  <c r="GQ69" i="1" s="1"/>
  <c r="GP69" i="1" s="1"/>
  <c r="GO69" i="1" s="1"/>
  <c r="GN69" i="1" s="1"/>
  <c r="GM69" i="1" s="1"/>
  <c r="GL69" i="1" s="1"/>
  <c r="GK69" i="1" s="1"/>
  <c r="GJ69" i="1" s="1"/>
  <c r="GI69" i="1" s="1"/>
  <c r="GH69" i="1" s="1"/>
  <c r="GG69" i="1" s="1"/>
  <c r="GF69" i="1" s="1"/>
  <c r="GE69" i="1" s="1"/>
  <c r="GD69" i="1" s="1"/>
  <c r="GC69" i="1" s="1"/>
  <c r="GB69" i="1" s="1"/>
  <c r="GA69" i="1" s="1"/>
  <c r="FZ69" i="1" s="1"/>
  <c r="FY69" i="1" s="1"/>
  <c r="FX69" i="1" s="1"/>
  <c r="D69" i="1" s="1"/>
  <c r="JX71" i="1"/>
  <c r="FL71" i="1"/>
  <c r="BG72" i="1"/>
  <c r="DL72" i="1" s="1"/>
  <c r="I69" i="1"/>
  <c r="BH72" i="1" l="1"/>
  <c r="DM72" i="1" s="1"/>
  <c r="JW72" i="1"/>
  <c r="JW73" i="1" s="1"/>
  <c r="FK72" i="1"/>
  <c r="FK73" i="1" s="1"/>
  <c r="BL70" i="1"/>
  <c r="FL72" i="1"/>
  <c r="FL73" i="1" s="1"/>
  <c r="BI72" i="1"/>
  <c r="DN72" i="1" s="1"/>
  <c r="JX72" i="1"/>
  <c r="JX73" i="1" s="1"/>
  <c r="BJ71" i="1"/>
  <c r="DO71" i="1" s="1"/>
  <c r="FM71" i="1"/>
  <c r="JY71" i="1"/>
  <c r="FM72" i="1" l="1"/>
  <c r="FM73" i="1" s="1"/>
  <c r="BK71" i="1"/>
  <c r="DP71" i="1" s="1"/>
  <c r="FN71" i="1"/>
  <c r="JZ71" i="1"/>
  <c r="BJ72" i="1" s="1"/>
  <c r="DO72" i="1" s="1"/>
  <c r="KB70" i="1"/>
  <c r="FP70" i="1"/>
  <c r="JY72" i="1"/>
  <c r="JY73" i="1" s="1"/>
  <c r="DQ70" i="1"/>
  <c r="BM70" i="1" s="1"/>
  <c r="FN72" i="1" l="1"/>
  <c r="FN73" i="1" s="1"/>
  <c r="BL71" i="1"/>
  <c r="DQ71" i="1" s="1"/>
  <c r="DR70" i="1"/>
  <c r="BN70" i="1" s="1"/>
  <c r="KC70" i="1"/>
  <c r="FQ70" i="1"/>
  <c r="FO71" i="1"/>
  <c r="KA71" i="1"/>
  <c r="BK72" i="1" s="1"/>
  <c r="DP72" i="1" s="1"/>
  <c r="JZ72" i="1"/>
  <c r="JZ73" i="1" s="1"/>
  <c r="KB71" i="1" l="1"/>
  <c r="BL72" i="1" s="1"/>
  <c r="DQ72" i="1" s="1"/>
  <c r="FP71" i="1"/>
  <c r="BM71" i="1"/>
  <c r="DR71" i="1" s="1"/>
  <c r="DS70" i="1"/>
  <c r="BO70" i="1" s="1"/>
  <c r="FR70" i="1"/>
  <c r="KD70" i="1"/>
  <c r="KA72" i="1"/>
  <c r="KA73" i="1" s="1"/>
  <c r="FO72" i="1"/>
  <c r="FO73" i="1" s="1"/>
  <c r="FQ71" i="1" l="1"/>
  <c r="KC71" i="1"/>
  <c r="BM72" i="1"/>
  <c r="DR72" i="1" s="1"/>
  <c r="BN71" i="1"/>
  <c r="DS71" i="1" s="1"/>
  <c r="KE70" i="1"/>
  <c r="G70" i="1"/>
  <c r="H70" i="1"/>
  <c r="J70" i="1" s="1"/>
  <c r="FS70" i="1"/>
  <c r="KB72" i="1"/>
  <c r="KB73" i="1" s="1"/>
  <c r="FP72" i="1"/>
  <c r="FP73" i="1" s="1"/>
  <c r="FQ72" i="1" l="1"/>
  <c r="FQ73" i="1" s="1"/>
  <c r="KC72" i="1"/>
  <c r="KC73" i="1" s="1"/>
  <c r="KD71" i="1"/>
  <c r="BN72" i="1" s="1"/>
  <c r="DS72" i="1" s="1"/>
  <c r="FR71" i="1"/>
  <c r="I70" i="1"/>
  <c r="HW70" i="1"/>
  <c r="HV70" i="1" s="1"/>
  <c r="HU70" i="1" s="1"/>
  <c r="HT70" i="1" s="1"/>
  <c r="HS70" i="1" s="1"/>
  <c r="HR70" i="1" s="1"/>
  <c r="HQ70" i="1" s="1"/>
  <c r="HP70" i="1" s="1"/>
  <c r="HO70" i="1" s="1"/>
  <c r="HN70" i="1" s="1"/>
  <c r="HM70" i="1" s="1"/>
  <c r="HL70" i="1" s="1"/>
  <c r="HK70" i="1" s="1"/>
  <c r="HJ70" i="1" s="1"/>
  <c r="HI70" i="1" s="1"/>
  <c r="HH70" i="1" s="1"/>
  <c r="HG70" i="1" s="1"/>
  <c r="HF70" i="1" s="1"/>
  <c r="HE70" i="1" s="1"/>
  <c r="HD70" i="1" s="1"/>
  <c r="HC70" i="1" s="1"/>
  <c r="HB70" i="1" s="1"/>
  <c r="HA70" i="1" s="1"/>
  <c r="GZ70" i="1" s="1"/>
  <c r="GY70" i="1" s="1"/>
  <c r="GX70" i="1" s="1"/>
  <c r="GW70" i="1" s="1"/>
  <c r="GV70" i="1" s="1"/>
  <c r="GU70" i="1" s="1"/>
  <c r="GT70" i="1" s="1"/>
  <c r="GS70" i="1" s="1"/>
  <c r="GR70" i="1" s="1"/>
  <c r="GQ70" i="1" s="1"/>
  <c r="GP70" i="1" s="1"/>
  <c r="GO70" i="1" s="1"/>
  <c r="GN70" i="1" s="1"/>
  <c r="GM70" i="1" s="1"/>
  <c r="GL70" i="1" s="1"/>
  <c r="GK70" i="1" s="1"/>
  <c r="GJ70" i="1" s="1"/>
  <c r="GI70" i="1" s="1"/>
  <c r="GH70" i="1" s="1"/>
  <c r="GG70" i="1" s="1"/>
  <c r="GF70" i="1" s="1"/>
  <c r="GE70" i="1" s="1"/>
  <c r="GD70" i="1" s="1"/>
  <c r="GC70" i="1" s="1"/>
  <c r="GB70" i="1" s="1"/>
  <c r="GA70" i="1" s="1"/>
  <c r="FZ70" i="1" s="1"/>
  <c r="FY70" i="1" s="1"/>
  <c r="FX70" i="1" s="1"/>
  <c r="D70" i="1" s="1"/>
  <c r="BO71" i="1"/>
  <c r="FS71" i="1" s="1"/>
  <c r="FR72" i="1" l="1"/>
  <c r="FR73" i="1" s="1"/>
  <c r="KD72" i="1"/>
  <c r="KD73" i="1" s="1"/>
  <c r="KE71" i="1"/>
  <c r="BO72" i="1" s="1"/>
  <c r="FS72" i="1" s="1"/>
  <c r="HW71" i="1"/>
  <c r="HV71" i="1" s="1"/>
  <c r="HU71" i="1" s="1"/>
  <c r="HT71" i="1" s="1"/>
  <c r="HS71" i="1" s="1"/>
  <c r="HR71" i="1" s="1"/>
  <c r="HQ71" i="1" s="1"/>
  <c r="HP71" i="1" s="1"/>
  <c r="HO71" i="1" s="1"/>
  <c r="HN71" i="1" s="1"/>
  <c r="HM71" i="1" s="1"/>
  <c r="HL71" i="1" s="1"/>
  <c r="HK71" i="1" s="1"/>
  <c r="HJ71" i="1" s="1"/>
  <c r="HI71" i="1" s="1"/>
  <c r="HH71" i="1" s="1"/>
  <c r="HG71" i="1" s="1"/>
  <c r="HF71" i="1" s="1"/>
  <c r="HE71" i="1" s="1"/>
  <c r="HD71" i="1" s="1"/>
  <c r="HC71" i="1" s="1"/>
  <c r="HB71" i="1" s="1"/>
  <c r="HA71" i="1" s="1"/>
  <c r="GZ71" i="1" s="1"/>
  <c r="GY71" i="1" s="1"/>
  <c r="GX71" i="1" s="1"/>
  <c r="GW71" i="1" s="1"/>
  <c r="GV71" i="1" s="1"/>
  <c r="GU71" i="1" s="1"/>
  <c r="GT71" i="1" s="1"/>
  <c r="GS71" i="1" s="1"/>
  <c r="GR71" i="1" s="1"/>
  <c r="GQ71" i="1" s="1"/>
  <c r="GP71" i="1" s="1"/>
  <c r="GO71" i="1" s="1"/>
  <c r="GN71" i="1" s="1"/>
  <c r="GM71" i="1" s="1"/>
  <c r="GL71" i="1" s="1"/>
  <c r="GK71" i="1" s="1"/>
  <c r="GJ71" i="1" s="1"/>
  <c r="GI71" i="1" s="1"/>
  <c r="GH71" i="1" s="1"/>
  <c r="GG71" i="1" s="1"/>
  <c r="GF71" i="1" s="1"/>
  <c r="GE71" i="1" s="1"/>
  <c r="GD71" i="1" s="1"/>
  <c r="GC71" i="1" s="1"/>
  <c r="GB71" i="1" s="1"/>
  <c r="GA71" i="1" s="1"/>
  <c r="FZ71" i="1" s="1"/>
  <c r="FY71" i="1" s="1"/>
  <c r="FX71" i="1" s="1"/>
  <c r="D71" i="1" s="1"/>
  <c r="G72" i="1"/>
  <c r="H72" i="1"/>
  <c r="J72" i="1" s="1"/>
  <c r="J73" i="1" s="1"/>
  <c r="G71" i="1"/>
  <c r="H71" i="1"/>
  <c r="J71" i="1" s="1"/>
  <c r="KE72" i="1" l="1"/>
  <c r="KE73" i="1" s="1"/>
  <c r="I71" i="1"/>
  <c r="H6" i="4"/>
  <c r="HW72" i="1"/>
  <c r="HV72" i="1" s="1"/>
  <c r="HU72" i="1" s="1"/>
  <c r="HT72" i="1" s="1"/>
  <c r="HS72" i="1" s="1"/>
  <c r="HR72" i="1" s="1"/>
  <c r="HQ72" i="1" s="1"/>
  <c r="HP72" i="1" s="1"/>
  <c r="HO72" i="1" s="1"/>
  <c r="HN72" i="1" s="1"/>
  <c r="HM72" i="1" s="1"/>
  <c r="HL72" i="1" s="1"/>
  <c r="HK72" i="1" s="1"/>
  <c r="HJ72" i="1" s="1"/>
  <c r="HI72" i="1" s="1"/>
  <c r="HH72" i="1" s="1"/>
  <c r="HG72" i="1" s="1"/>
  <c r="HF72" i="1" s="1"/>
  <c r="HE72" i="1" s="1"/>
  <c r="HD72" i="1" s="1"/>
  <c r="HC72" i="1" s="1"/>
  <c r="HB72" i="1" s="1"/>
  <c r="HA72" i="1" s="1"/>
  <c r="GZ72" i="1" s="1"/>
  <c r="GY72" i="1" s="1"/>
  <c r="GX72" i="1" s="1"/>
  <c r="GW72" i="1" s="1"/>
  <c r="GV72" i="1" s="1"/>
  <c r="GU72" i="1" s="1"/>
  <c r="GT72" i="1" s="1"/>
  <c r="GS72" i="1" s="1"/>
  <c r="GR72" i="1" s="1"/>
  <c r="GQ72" i="1" s="1"/>
  <c r="GP72" i="1" s="1"/>
  <c r="GO72" i="1" s="1"/>
  <c r="GN72" i="1" s="1"/>
  <c r="GM72" i="1" s="1"/>
  <c r="GL72" i="1" s="1"/>
  <c r="GK72" i="1" s="1"/>
  <c r="GJ72" i="1" s="1"/>
  <c r="GI72" i="1" s="1"/>
  <c r="GH72" i="1" s="1"/>
  <c r="GG72" i="1" s="1"/>
  <c r="GF72" i="1" s="1"/>
  <c r="GE72" i="1" s="1"/>
  <c r="GD72" i="1" s="1"/>
  <c r="GC72" i="1" s="1"/>
  <c r="GB72" i="1" s="1"/>
  <c r="GA72" i="1" s="1"/>
  <c r="FZ72" i="1" s="1"/>
  <c r="FY72" i="1" s="1"/>
  <c r="FX72" i="1" s="1"/>
  <c r="D72" i="1" s="1"/>
  <c r="FS73" i="1"/>
  <c r="D6" i="4" l="1"/>
  <c r="I6" i="4" s="1"/>
  <c r="I72" i="1"/>
  <c r="J6" i="4" s="1"/>
  <c r="L6" i="4" s="1"/>
  <c r="HW73" i="1"/>
  <c r="HV73" i="1" s="1"/>
  <c r="HU73" i="1" s="1"/>
  <c r="HT73" i="1" s="1"/>
  <c r="HS73" i="1" s="1"/>
  <c r="HR73" i="1" s="1"/>
  <c r="HQ73" i="1" s="1"/>
  <c r="HP73" i="1" s="1"/>
  <c r="HO73" i="1" s="1"/>
  <c r="HN73" i="1" s="1"/>
  <c r="HM73" i="1" s="1"/>
  <c r="HL73" i="1" s="1"/>
  <c r="HK73" i="1" s="1"/>
  <c r="HJ73" i="1" s="1"/>
  <c r="HI73" i="1" s="1"/>
  <c r="HH73" i="1" s="1"/>
  <c r="HG73" i="1" s="1"/>
  <c r="HF73" i="1" s="1"/>
  <c r="HE73" i="1" s="1"/>
  <c r="HD73" i="1" s="1"/>
  <c r="HC73" i="1" s="1"/>
  <c r="HB73" i="1" s="1"/>
  <c r="HA73" i="1" s="1"/>
  <c r="GZ73" i="1" s="1"/>
  <c r="GY73" i="1" s="1"/>
  <c r="GX73" i="1" s="1"/>
  <c r="GW73" i="1" s="1"/>
  <c r="GV73" i="1" s="1"/>
  <c r="GU73" i="1" s="1"/>
  <c r="GT73" i="1" s="1"/>
  <c r="GS73" i="1" s="1"/>
  <c r="GR73" i="1" s="1"/>
  <c r="GQ73" i="1" s="1"/>
  <c r="GP73" i="1" s="1"/>
  <c r="GO73" i="1" s="1"/>
  <c r="GN73" i="1" s="1"/>
  <c r="GM73" i="1" s="1"/>
  <c r="GL73" i="1" s="1"/>
  <c r="GK73" i="1" s="1"/>
  <c r="GJ73" i="1" s="1"/>
  <c r="GI73" i="1" s="1"/>
  <c r="GH73" i="1" s="1"/>
  <c r="GG73" i="1" s="1"/>
  <c r="GF73" i="1" s="1"/>
  <c r="GE73" i="1" s="1"/>
  <c r="GD73" i="1" s="1"/>
  <c r="GC73" i="1" s="1"/>
  <c r="GB73" i="1" s="1"/>
  <c r="GA73" i="1" s="1"/>
  <c r="FZ73" i="1" s="1"/>
  <c r="FY73" i="1" s="1"/>
  <c r="FX73" i="1" s="1"/>
  <c r="D73" i="1" s="1"/>
  <c r="B6" i="4" s="1"/>
  <c r="C6" i="4" s="1"/>
  <c r="M6" i="4" l="1"/>
  <c r="E6" i="4" s="1"/>
  <c r="N6" i="4"/>
  <c r="P6" i="4" s="1"/>
  <c r="K7" i="4" s="1"/>
  <c r="G6" i="4"/>
  <c r="F75" i="1" s="1"/>
  <c r="DS75" i="1" s="1"/>
  <c r="F6" i="4"/>
  <c r="F73" i="1"/>
  <c r="I73" i="1" s="1"/>
  <c r="F74" i="1" l="1"/>
  <c r="DS74" i="1" s="1"/>
  <c r="BO74" i="1" s="1"/>
  <c r="FW74" i="1" s="1"/>
  <c r="DR74" i="1" l="1"/>
  <c r="BN74" i="1"/>
  <c r="FV74" i="1" s="1"/>
  <c r="BO75" i="1"/>
  <c r="DR75" i="1" s="1"/>
  <c r="IA74" i="1"/>
  <c r="HZ74" i="1" s="1"/>
  <c r="BN75" i="1" l="1"/>
  <c r="DQ75" i="1" s="1"/>
  <c r="DQ74" i="1"/>
  <c r="FW75" i="1"/>
  <c r="BM74" i="1"/>
  <c r="FU74" i="1" s="1"/>
  <c r="HY74" i="1" s="1"/>
  <c r="FV75" i="1"/>
  <c r="DP74" i="1" l="1"/>
  <c r="BL74" i="1"/>
  <c r="FT74" i="1" s="1"/>
  <c r="IA75" i="1"/>
  <c r="HZ75" i="1" s="1"/>
  <c r="BO76" i="1"/>
  <c r="DR76" i="1" s="1"/>
  <c r="BM75" i="1"/>
  <c r="DP75" i="1" s="1"/>
  <c r="BL75" i="1" s="1"/>
  <c r="DO75" i="1" s="1"/>
  <c r="DO74" i="1" l="1"/>
  <c r="BK74" i="1" s="1"/>
  <c r="FW76" i="1"/>
  <c r="DN74" i="1"/>
  <c r="KE74" i="1"/>
  <c r="FS74" i="1"/>
  <c r="FT75" i="1"/>
  <c r="BN76" i="1"/>
  <c r="FV76" i="1" s="1"/>
  <c r="FU75" i="1"/>
  <c r="HX74" i="1"/>
  <c r="FV77" i="1" l="1"/>
  <c r="FV78" i="1" s="1"/>
  <c r="FV79" i="1" s="1"/>
  <c r="FV80" i="1" s="1"/>
  <c r="IA76" i="1"/>
  <c r="HZ76" i="1" s="1"/>
  <c r="FW77" i="1"/>
  <c r="HW74" i="1"/>
  <c r="DQ76" i="1"/>
  <c r="BM76" i="1" s="1"/>
  <c r="DP76" i="1" s="1"/>
  <c r="BL76" i="1" s="1"/>
  <c r="DO76" i="1" s="1"/>
  <c r="BJ74" i="1"/>
  <c r="DM74" i="1" s="1"/>
  <c r="BK75" i="1"/>
  <c r="DN75" i="1" s="1"/>
  <c r="HY75" i="1"/>
  <c r="HX75" i="1" s="1"/>
  <c r="IA77" i="1" l="1"/>
  <c r="HZ77" i="1" s="1"/>
  <c r="FW78" i="1"/>
  <c r="BI74" i="1"/>
  <c r="DL74" i="1" s="1"/>
  <c r="BH74" i="1" s="1"/>
  <c r="BK76" i="1"/>
  <c r="DN76" i="1" s="1"/>
  <c r="KD74" i="1"/>
  <c r="FR74" i="1"/>
  <c r="KE75" i="1"/>
  <c r="FS75" i="1"/>
  <c r="HW75" i="1" s="1"/>
  <c r="FT76" i="1"/>
  <c r="FT77" i="1" s="1"/>
  <c r="FT78" i="1" s="1"/>
  <c r="FT79" i="1" s="1"/>
  <c r="FT80" i="1" s="1"/>
  <c r="FU76" i="1"/>
  <c r="HY76" i="1" l="1"/>
  <c r="HX76" i="1" s="1"/>
  <c r="FU77" i="1"/>
  <c r="FU78" i="1" s="1"/>
  <c r="FU79" i="1" s="1"/>
  <c r="FU80" i="1" s="1"/>
  <c r="IA78" i="1"/>
  <c r="HZ78" i="1" s="1"/>
  <c r="HY78" i="1" s="1"/>
  <c r="HX78" i="1" s="1"/>
  <c r="FW79" i="1"/>
  <c r="HY77" i="1"/>
  <c r="HX77" i="1" s="1"/>
  <c r="HV74" i="1"/>
  <c r="FS76" i="1"/>
  <c r="DK74" i="1"/>
  <c r="FP74" i="1"/>
  <c r="KB74" i="1"/>
  <c r="KE76" i="1"/>
  <c r="BJ75" i="1"/>
  <c r="DM75" i="1" s="1"/>
  <c r="FQ74" i="1"/>
  <c r="KC74" i="1"/>
  <c r="IA79" i="1" l="1"/>
  <c r="HZ79" i="1" s="1"/>
  <c r="HY79" i="1" s="1"/>
  <c r="HX79" i="1" s="1"/>
  <c r="FW80" i="1"/>
  <c r="HW76" i="1"/>
  <c r="BI75" i="1"/>
  <c r="DL75" i="1" s="1"/>
  <c r="BH75" i="1" s="1"/>
  <c r="DK75" i="1" s="1"/>
  <c r="HU74" i="1"/>
  <c r="HT74" i="1" s="1"/>
  <c r="FR75" i="1"/>
  <c r="KD75" i="1"/>
  <c r="BG74" i="1"/>
  <c r="FP75" i="1" l="1"/>
  <c r="FQ75" i="1"/>
  <c r="KC75" i="1"/>
  <c r="KB75" i="1"/>
  <c r="IA80" i="1"/>
  <c r="HZ80" i="1" s="1"/>
  <c r="HY80" i="1" s="1"/>
  <c r="HX80" i="1" s="1"/>
  <c r="KA74" i="1"/>
  <c r="FO74" i="1"/>
  <c r="DJ74" i="1"/>
  <c r="HV75" i="1"/>
  <c r="HU75" i="1" s="1"/>
  <c r="HT75" i="1" s="1"/>
  <c r="BJ76" i="1"/>
  <c r="DM76" i="1" s="1"/>
  <c r="BG75" i="1" l="1"/>
  <c r="DJ75" i="1" s="1"/>
  <c r="HS74" i="1"/>
  <c r="BI76" i="1"/>
  <c r="DL76" i="1" s="1"/>
  <c r="BF74" i="1"/>
  <c r="DI74" i="1" s="1"/>
  <c r="KD76" i="1"/>
  <c r="FR76" i="1"/>
  <c r="KA75" i="1" l="1"/>
  <c r="HV76" i="1"/>
  <c r="BH76" i="1"/>
  <c r="DK76" i="1" s="1"/>
  <c r="KC76" i="1"/>
  <c r="FQ76" i="1"/>
  <c r="BE74" i="1"/>
  <c r="FN74" i="1"/>
  <c r="JZ74" i="1"/>
  <c r="FO75" i="1"/>
  <c r="HU76" i="1" l="1"/>
  <c r="BF75" i="1"/>
  <c r="DI75" i="1" s="1"/>
  <c r="BG76" i="1"/>
  <c r="FO76" i="1" s="1"/>
  <c r="FM74" i="1"/>
  <c r="JY74" i="1"/>
  <c r="HS75" i="1"/>
  <c r="FP76" i="1"/>
  <c r="KB76" i="1"/>
  <c r="DH74" i="1"/>
  <c r="HR74" i="1"/>
  <c r="HT76" i="1" l="1"/>
  <c r="JZ75" i="1"/>
  <c r="BD74" i="1"/>
  <c r="DG74" i="1" s="1"/>
  <c r="DJ76" i="1"/>
  <c r="KA76" i="1"/>
  <c r="HS76" i="1"/>
  <c r="BE75" i="1"/>
  <c r="DH75" i="1" s="1"/>
  <c r="HQ74" i="1"/>
  <c r="FN75" i="1"/>
  <c r="HR75" i="1" s="1"/>
  <c r="BF76" i="1" l="1"/>
  <c r="DI76" i="1" s="1"/>
  <c r="FM75" i="1"/>
  <c r="HQ75" i="1" s="1"/>
  <c r="BC74" i="1"/>
  <c r="JY75" i="1"/>
  <c r="JX74" i="1"/>
  <c r="FL74" i="1"/>
  <c r="BE76" i="1" l="1"/>
  <c r="DH76" i="1" s="1"/>
  <c r="FN76" i="1"/>
  <c r="JZ76" i="1"/>
  <c r="JW74" i="1"/>
  <c r="FK74" i="1"/>
  <c r="HP74" i="1"/>
  <c r="BD75" i="1"/>
  <c r="DG75" i="1" s="1"/>
  <c r="DF74" i="1"/>
  <c r="HO74" i="1" l="1"/>
  <c r="HR76" i="1"/>
  <c r="JY76" i="1"/>
  <c r="FL75" i="1"/>
  <c r="BD76" i="1" s="1"/>
  <c r="DG76" i="1" s="1"/>
  <c r="BC75" i="1"/>
  <c r="JW75" i="1" s="1"/>
  <c r="JX75" i="1"/>
  <c r="FM76" i="1"/>
  <c r="BB74" i="1"/>
  <c r="HQ76" i="1" l="1"/>
  <c r="FJ74" i="1"/>
  <c r="JV74" i="1"/>
  <c r="DF75" i="1"/>
  <c r="FK75" i="1"/>
  <c r="BC76" i="1" s="1"/>
  <c r="DE74" i="1"/>
  <c r="FL76" i="1"/>
  <c r="HP75" i="1"/>
  <c r="JX76" i="1"/>
  <c r="HP76" i="1" l="1"/>
  <c r="FK76" i="1"/>
  <c r="JW76" i="1"/>
  <c r="DF76" i="1"/>
  <c r="HO75" i="1"/>
  <c r="HN74" i="1"/>
  <c r="BB75" i="1"/>
  <c r="JV75" i="1" s="1"/>
  <c r="DE75" i="1"/>
  <c r="BA74" i="1"/>
  <c r="DD74" i="1" s="1"/>
  <c r="HO76" i="1" l="1"/>
  <c r="FJ75" i="1"/>
  <c r="BB76" i="1" s="1"/>
  <c r="DE76" i="1" s="1"/>
  <c r="AZ74" i="1"/>
  <c r="DC74" i="1" s="1"/>
  <c r="FI74" i="1"/>
  <c r="HM74" i="1" s="1"/>
  <c r="JU74" i="1"/>
  <c r="HN75" i="1" l="1"/>
  <c r="FJ76" i="1"/>
  <c r="BA75" i="1"/>
  <c r="DD75" i="1" s="1"/>
  <c r="AY74" i="1"/>
  <c r="JV76" i="1"/>
  <c r="FH74" i="1"/>
  <c r="JT74" i="1"/>
  <c r="HN76" i="1" l="1"/>
  <c r="AZ75" i="1"/>
  <c r="JT75" i="1" s="1"/>
  <c r="JS74" i="1"/>
  <c r="FG74" i="1"/>
  <c r="FI75" i="1"/>
  <c r="DB74" i="1"/>
  <c r="AX74" i="1" s="1"/>
  <c r="JU75" i="1"/>
  <c r="HL74" i="1"/>
  <c r="FH75" i="1" l="1"/>
  <c r="DC75" i="1"/>
  <c r="HK74" i="1"/>
  <c r="BA76" i="1"/>
  <c r="DD76" i="1" s="1"/>
  <c r="AZ76" i="1" s="1"/>
  <c r="HM75" i="1"/>
  <c r="HL75" i="1" s="1"/>
  <c r="AY75" i="1"/>
  <c r="DB75" i="1" s="1"/>
  <c r="DA74" i="1"/>
  <c r="JR74" i="1"/>
  <c r="FF74" i="1"/>
  <c r="DC76" i="1" l="1"/>
  <c r="JT76" i="1"/>
  <c r="FH76" i="1"/>
  <c r="JS75" i="1"/>
  <c r="AX75" i="1"/>
  <c r="DA75" i="1" s="1"/>
  <c r="AW74" i="1"/>
  <c r="CZ74" i="1" s="1"/>
  <c r="FI76" i="1"/>
  <c r="JU76" i="1"/>
  <c r="HJ74" i="1"/>
  <c r="FG75" i="1"/>
  <c r="HM76" i="1" l="1"/>
  <c r="HL76" i="1" s="1"/>
  <c r="FE74" i="1"/>
  <c r="HI74" i="1" s="1"/>
  <c r="JQ74" i="1"/>
  <c r="JR75" i="1"/>
  <c r="AV74" i="1"/>
  <c r="HK75" i="1"/>
  <c r="FF75" i="1"/>
  <c r="AY76" i="1"/>
  <c r="DB76" i="1" s="1"/>
  <c r="JS76" i="1" l="1"/>
  <c r="FG76" i="1"/>
  <c r="HJ75" i="1"/>
  <c r="FD74" i="1"/>
  <c r="JP74" i="1"/>
  <c r="CY74" i="1"/>
  <c r="AU74" i="1" s="1"/>
  <c r="AX76" i="1"/>
  <c r="JR76" i="1" s="1"/>
  <c r="AW75" i="1"/>
  <c r="CZ75" i="1" s="1"/>
  <c r="HK76" i="1" l="1"/>
  <c r="DA76" i="1"/>
  <c r="FF76" i="1"/>
  <c r="AV75" i="1"/>
  <c r="FD75" i="1" s="1"/>
  <c r="CX74" i="1"/>
  <c r="AT74" i="1" s="1"/>
  <c r="JO74" i="1"/>
  <c r="FC74" i="1"/>
  <c r="FE75" i="1"/>
  <c r="HI75" i="1" s="1"/>
  <c r="JQ75" i="1"/>
  <c r="HH74" i="1"/>
  <c r="HJ76" i="1" l="1"/>
  <c r="HH75" i="1"/>
  <c r="AW76" i="1"/>
  <c r="CZ76" i="1" s="1"/>
  <c r="AV76" i="1" s="1"/>
  <c r="CW74" i="1"/>
  <c r="AS74" i="1" s="1"/>
  <c r="FB74" i="1"/>
  <c r="JN74" i="1"/>
  <c r="JP75" i="1"/>
  <c r="CY75" i="1"/>
  <c r="AU75" i="1" s="1"/>
  <c r="CX75" i="1" s="1"/>
  <c r="HG74" i="1"/>
  <c r="CY76" i="1" l="1"/>
  <c r="FD76" i="1"/>
  <c r="FC75" i="1"/>
  <c r="HG75" i="1" s="1"/>
  <c r="AT75" i="1"/>
  <c r="JN75" i="1" s="1"/>
  <c r="HF74" i="1"/>
  <c r="JP76" i="1"/>
  <c r="JQ76" i="1"/>
  <c r="CV74" i="1"/>
  <c r="JM74" i="1"/>
  <c r="FA74" i="1"/>
  <c r="JO75" i="1"/>
  <c r="FE76" i="1"/>
  <c r="HI76" i="1" l="1"/>
  <c r="AR74" i="1"/>
  <c r="FB75" i="1"/>
  <c r="HF75" i="1" s="1"/>
  <c r="HE74" i="1"/>
  <c r="HH76" i="1"/>
  <c r="CW75" i="1"/>
  <c r="AU76" i="1"/>
  <c r="CX76" i="1" s="1"/>
  <c r="FC76" i="1" l="1"/>
  <c r="JO76" i="1"/>
  <c r="EZ74" i="1"/>
  <c r="JL74" i="1"/>
  <c r="CU74" i="1"/>
  <c r="AS75" i="1"/>
  <c r="AT76" i="1"/>
  <c r="CW76" i="1" s="1"/>
  <c r="HG76" i="1" l="1"/>
  <c r="HD74" i="1"/>
  <c r="FA75" i="1"/>
  <c r="HE75" i="1" s="1"/>
  <c r="JM75" i="1"/>
  <c r="AQ74" i="1"/>
  <c r="FB76" i="1"/>
  <c r="JN76" i="1"/>
  <c r="CV75" i="1"/>
  <c r="AR75" i="1" s="1"/>
  <c r="CU75" i="1" s="1"/>
  <c r="HF76" i="1" l="1"/>
  <c r="JL75" i="1"/>
  <c r="EZ75" i="1"/>
  <c r="JK74" i="1"/>
  <c r="EY74" i="1"/>
  <c r="CT74" i="1"/>
  <c r="AS76" i="1"/>
  <c r="FA76" i="1" l="1"/>
  <c r="CV76" i="1"/>
  <c r="AR76" i="1" s="1"/>
  <c r="CU76" i="1" s="1"/>
  <c r="JM76" i="1"/>
  <c r="HC74" i="1"/>
  <c r="AP74" i="1"/>
  <c r="HD75" i="1"/>
  <c r="AQ75" i="1"/>
  <c r="CT75" i="1" s="1"/>
  <c r="HE76" i="1" l="1"/>
  <c r="EX74" i="1"/>
  <c r="AP75" i="1" s="1"/>
  <c r="CS75" i="1" s="1"/>
  <c r="JJ74" i="1"/>
  <c r="JL76" i="1"/>
  <c r="CS74" i="1"/>
  <c r="EZ76" i="1"/>
  <c r="JK75" i="1"/>
  <c r="EY75" i="1"/>
  <c r="HC75" i="1" s="1"/>
  <c r="AQ76" i="1" l="1"/>
  <c r="JK76" i="1" s="1"/>
  <c r="HD76" i="1"/>
  <c r="EX75" i="1"/>
  <c r="JJ75" i="1"/>
  <c r="AO74" i="1"/>
  <c r="EY76" i="1"/>
  <c r="CT76" i="1"/>
  <c r="HB74" i="1"/>
  <c r="HC76" i="1" l="1"/>
  <c r="AP76" i="1"/>
  <c r="CS76" i="1" s="1"/>
  <c r="HB75" i="1"/>
  <c r="JI74" i="1"/>
  <c r="EW74" i="1"/>
  <c r="CR74" i="1"/>
  <c r="JJ76" i="1" l="1"/>
  <c r="EX76" i="1"/>
  <c r="AN74" i="1"/>
  <c r="CQ74" i="1" s="1"/>
  <c r="AM74" i="1" s="1"/>
  <c r="AO75" i="1"/>
  <c r="CR75" i="1" s="1"/>
  <c r="HA74" i="1"/>
  <c r="HB76" i="1" l="1"/>
  <c r="JI75" i="1"/>
  <c r="EW75" i="1"/>
  <c r="CP74" i="1"/>
  <c r="AL74" i="1" s="1"/>
  <c r="JG74" i="1"/>
  <c r="EU74" i="1"/>
  <c r="EV74" i="1"/>
  <c r="AN75" i="1" s="1"/>
  <c r="CQ75" i="1" s="1"/>
  <c r="JH74" i="1"/>
  <c r="AM75" i="1" l="1"/>
  <c r="CP75" i="1" s="1"/>
  <c r="JH75" i="1"/>
  <c r="CO74" i="1"/>
  <c r="JF74" i="1"/>
  <c r="ET74" i="1"/>
  <c r="EU75" i="1"/>
  <c r="EV75" i="1"/>
  <c r="JG75" i="1"/>
  <c r="GZ74" i="1"/>
  <c r="GY74" i="1" s="1"/>
  <c r="AO76" i="1"/>
  <c r="HA75" i="1"/>
  <c r="CR76" i="1" l="1"/>
  <c r="AN76" i="1" s="1"/>
  <c r="CQ76" i="1" s="1"/>
  <c r="AM76" i="1" s="1"/>
  <c r="JI76" i="1"/>
  <c r="JH76" i="1"/>
  <c r="AK74" i="1"/>
  <c r="EW76" i="1"/>
  <c r="GX74" i="1"/>
  <c r="GZ75" i="1"/>
  <c r="GY75" i="1" s="1"/>
  <c r="AL75" i="1"/>
  <c r="CO75" i="1" s="1"/>
  <c r="HA76" i="1" l="1"/>
  <c r="JF75" i="1"/>
  <c r="CP76" i="1"/>
  <c r="EU76" i="1"/>
  <c r="JG76" i="1"/>
  <c r="ES74" i="1"/>
  <c r="AK75" i="1" s="1"/>
  <c r="CN75" i="1" s="1"/>
  <c r="JE74" i="1"/>
  <c r="EV76" i="1"/>
  <c r="CN74" i="1"/>
  <c r="AJ74" i="1" s="1"/>
  <c r="ET75" i="1"/>
  <c r="GZ76" i="1" l="1"/>
  <c r="JE75" i="1"/>
  <c r="CM74" i="1"/>
  <c r="ER74" i="1"/>
  <c r="JD74" i="1"/>
  <c r="AJ75" i="1"/>
  <c r="CM75" i="1" s="1"/>
  <c r="GY76" i="1"/>
  <c r="ES75" i="1"/>
  <c r="GX75" i="1"/>
  <c r="GW74" i="1"/>
  <c r="AL76" i="1"/>
  <c r="GW75" i="1" l="1"/>
  <c r="GV74" i="1"/>
  <c r="CO76" i="1"/>
  <c r="AK76" i="1" s="1"/>
  <c r="JF76" i="1"/>
  <c r="ER75" i="1"/>
  <c r="JD75" i="1"/>
  <c r="ET76" i="1"/>
  <c r="AI74" i="1"/>
  <c r="GX76" i="1" l="1"/>
  <c r="CN76" i="1"/>
  <c r="AJ76" i="1" s="1"/>
  <c r="CM76" i="1" s="1"/>
  <c r="JE76" i="1"/>
  <c r="ES76" i="1"/>
  <c r="EQ74" i="1"/>
  <c r="JC74" i="1"/>
  <c r="CL74" i="1"/>
  <c r="GV75" i="1"/>
  <c r="GW76" i="1" l="1"/>
  <c r="JD76" i="1"/>
  <c r="ER76" i="1"/>
  <c r="AH74" i="1"/>
  <c r="CK74" i="1" s="1"/>
  <c r="AI75" i="1"/>
  <c r="CL75" i="1" s="1"/>
  <c r="GU74" i="1"/>
  <c r="GV76" i="1" l="1"/>
  <c r="AG74" i="1"/>
  <c r="CJ74" i="1" s="1"/>
  <c r="EP74" i="1"/>
  <c r="GT74" i="1" s="1"/>
  <c r="GS74" i="1" s="1"/>
  <c r="GR74" i="1" s="1"/>
  <c r="GQ74" i="1" s="1"/>
  <c r="GP74" i="1" s="1"/>
  <c r="GO74" i="1" s="1"/>
  <c r="GN74" i="1" s="1"/>
  <c r="GM74" i="1" s="1"/>
  <c r="GL74" i="1" s="1"/>
  <c r="GK74" i="1" s="1"/>
  <c r="GJ74" i="1" s="1"/>
  <c r="GI74" i="1" s="1"/>
  <c r="GH74" i="1" s="1"/>
  <c r="GG74" i="1" s="1"/>
  <c r="GF74" i="1" s="1"/>
  <c r="GE74" i="1" s="1"/>
  <c r="GD74" i="1" s="1"/>
  <c r="GC74" i="1" s="1"/>
  <c r="GB74" i="1" s="1"/>
  <c r="GA74" i="1" s="1"/>
  <c r="FZ74" i="1" s="1"/>
  <c r="FY74" i="1" s="1"/>
  <c r="FX74" i="1" s="1"/>
  <c r="D74" i="1" s="1"/>
  <c r="JB74" i="1"/>
  <c r="EQ75" i="1"/>
  <c r="JC75" i="1"/>
  <c r="AH75" i="1" l="1"/>
  <c r="CK75" i="1" s="1"/>
  <c r="GU75" i="1"/>
  <c r="AI76" i="1"/>
  <c r="CL76" i="1" s="1"/>
  <c r="AF74" i="1"/>
  <c r="JB75" i="1"/>
  <c r="EP75" i="1"/>
  <c r="JA74" i="1"/>
  <c r="EO74" i="1"/>
  <c r="AH76" i="1" l="1"/>
  <c r="CK76" i="1" s="1"/>
  <c r="GT75" i="1"/>
  <c r="GS75" i="1" s="1"/>
  <c r="GR75" i="1" s="1"/>
  <c r="GQ75" i="1" s="1"/>
  <c r="GP75" i="1" s="1"/>
  <c r="GO75" i="1" s="1"/>
  <c r="GN75" i="1" s="1"/>
  <c r="GM75" i="1" s="1"/>
  <c r="GL75" i="1" s="1"/>
  <c r="GK75" i="1" s="1"/>
  <c r="GJ75" i="1" s="1"/>
  <c r="GI75" i="1" s="1"/>
  <c r="GH75" i="1" s="1"/>
  <c r="GG75" i="1" s="1"/>
  <c r="GF75" i="1" s="1"/>
  <c r="GE75" i="1" s="1"/>
  <c r="GD75" i="1" s="1"/>
  <c r="GC75" i="1" s="1"/>
  <c r="GB75" i="1" s="1"/>
  <c r="GA75" i="1" s="1"/>
  <c r="FZ75" i="1" s="1"/>
  <c r="FY75" i="1" s="1"/>
  <c r="FX75" i="1" s="1"/>
  <c r="D75" i="1" s="1"/>
  <c r="IZ74" i="1"/>
  <c r="EN74" i="1"/>
  <c r="EQ76" i="1"/>
  <c r="JC76" i="1"/>
  <c r="EP76" i="1"/>
  <c r="JB76" i="1"/>
  <c r="CI74" i="1"/>
  <c r="AE74" i="1" s="1"/>
  <c r="AG75" i="1"/>
  <c r="CJ75" i="1" s="1"/>
  <c r="GU76" i="1" l="1"/>
  <c r="CH74" i="1"/>
  <c r="EM74" i="1"/>
  <c r="IY74" i="1"/>
  <c r="AF75" i="1"/>
  <c r="EN75" i="1" s="1"/>
  <c r="EO75" i="1"/>
  <c r="JA75" i="1"/>
  <c r="GT76" i="1"/>
  <c r="CI75" i="1" l="1"/>
  <c r="AE75" i="1"/>
  <c r="IY75" i="1" s="1"/>
  <c r="IZ75" i="1"/>
  <c r="EM75" i="1"/>
  <c r="AG76" i="1"/>
  <c r="CJ76" i="1" s="1"/>
  <c r="AF76" i="1" s="1"/>
  <c r="CI76" i="1" s="1"/>
  <c r="AE76" i="1" s="1"/>
  <c r="CH76" i="1" s="1"/>
  <c r="AD74" i="1"/>
  <c r="CG74" i="1" s="1"/>
  <c r="CH75" i="1" l="1"/>
  <c r="IY76" i="1"/>
  <c r="JA76" i="1"/>
  <c r="AC74" i="1"/>
  <c r="CF74" i="1" s="1"/>
  <c r="AB74" i="1" s="1"/>
  <c r="IZ76" i="1"/>
  <c r="EM76" i="1"/>
  <c r="EL74" i="1"/>
  <c r="IX74" i="1"/>
  <c r="AD75" i="1"/>
  <c r="CG75" i="1" s="1"/>
  <c r="EO76" i="1"/>
  <c r="EN76" i="1"/>
  <c r="GS76" i="1" l="1"/>
  <c r="GR76" i="1" s="1"/>
  <c r="GQ76" i="1" s="1"/>
  <c r="GP76" i="1" s="1"/>
  <c r="GO76" i="1" s="1"/>
  <c r="GN76" i="1" s="1"/>
  <c r="GM76" i="1" s="1"/>
  <c r="GL76" i="1" s="1"/>
  <c r="GK76" i="1" s="1"/>
  <c r="GJ76" i="1" s="1"/>
  <c r="GI76" i="1" s="1"/>
  <c r="GH76" i="1" s="1"/>
  <c r="GG76" i="1" s="1"/>
  <c r="GF76" i="1" s="1"/>
  <c r="GE76" i="1" s="1"/>
  <c r="GD76" i="1" s="1"/>
  <c r="GC76" i="1" s="1"/>
  <c r="GB76" i="1" s="1"/>
  <c r="GA76" i="1" s="1"/>
  <c r="FZ76" i="1" s="1"/>
  <c r="FY76" i="1" s="1"/>
  <c r="FX76" i="1" s="1"/>
  <c r="D76" i="1" s="1"/>
  <c r="CE74" i="1"/>
  <c r="IV74" i="1"/>
  <c r="EJ74" i="1"/>
  <c r="EL75" i="1"/>
  <c r="AD76" i="1" s="1"/>
  <c r="AC75" i="1"/>
  <c r="CF75" i="1" s="1"/>
  <c r="IX75" i="1"/>
  <c r="IW74" i="1"/>
  <c r="EK74" i="1"/>
  <c r="IX76" i="1" l="1"/>
  <c r="AB75" i="1"/>
  <c r="EJ75" i="1" s="1"/>
  <c r="EL76" i="1"/>
  <c r="CG76" i="1"/>
  <c r="EK75" i="1"/>
  <c r="IW75" i="1"/>
  <c r="AA74" i="1"/>
  <c r="IV75" i="1" l="1"/>
  <c r="AC76" i="1"/>
  <c r="CF76" i="1" s="1"/>
  <c r="AB76" i="1" s="1"/>
  <c r="CE75" i="1"/>
  <c r="EI74" i="1"/>
  <c r="AA75" i="1" s="1"/>
  <c r="CD75" i="1" s="1"/>
  <c r="IU74" i="1"/>
  <c r="CD74" i="1"/>
  <c r="Z74" i="1" s="1"/>
  <c r="EK76" i="1" l="1"/>
  <c r="CE76" i="1"/>
  <c r="EJ76" i="1"/>
  <c r="IV76" i="1"/>
  <c r="IW76" i="1"/>
  <c r="IU75" i="1"/>
  <c r="CC74" i="1"/>
  <c r="EH74" i="1"/>
  <c r="Z75" i="1" s="1"/>
  <c r="IT74" i="1"/>
  <c r="EI75" i="1"/>
  <c r="EH75" i="1" l="1"/>
  <c r="CC75" i="1"/>
  <c r="Y74" i="1"/>
  <c r="IT75" i="1"/>
  <c r="AA76" i="1"/>
  <c r="CD76" i="1" s="1"/>
  <c r="IU76" i="1" l="1"/>
  <c r="IS74" i="1"/>
  <c r="EG74" i="1"/>
  <c r="CB74" i="1"/>
  <c r="Y75" i="1"/>
  <c r="CB75" i="1" s="1"/>
  <c r="Z76" i="1"/>
  <c r="IT76" i="1" s="1"/>
  <c r="EI76" i="1"/>
  <c r="EH76" i="1" l="1"/>
  <c r="CC76" i="1"/>
  <c r="X74" i="1"/>
  <c r="EG75" i="1"/>
  <c r="IS75" i="1"/>
  <c r="Y76" i="1" l="1"/>
  <c r="CB76" i="1" s="1"/>
  <c r="IR74" i="1"/>
  <c r="EF74" i="1"/>
  <c r="EG76" i="1"/>
  <c r="CA74" i="1"/>
  <c r="IS76" i="1" l="1"/>
  <c r="W74" i="1"/>
  <c r="BZ74" i="1" s="1"/>
  <c r="X75" i="1"/>
  <c r="CA75" i="1" s="1"/>
  <c r="IR75" i="1" l="1"/>
  <c r="EF75" i="1"/>
  <c r="V74" i="1"/>
  <c r="BY74" i="1" s="1"/>
  <c r="EE74" i="1"/>
  <c r="IQ74" i="1"/>
  <c r="U74" i="1" l="1"/>
  <c r="BX74" i="1" s="1"/>
  <c r="T74" i="1" s="1"/>
  <c r="ED74" i="1"/>
  <c r="IP74" i="1"/>
  <c r="X76" i="1"/>
  <c r="CA76" i="1" s="1"/>
  <c r="W75" i="1"/>
  <c r="BZ75" i="1" s="1"/>
  <c r="V75" i="1" l="1"/>
  <c r="BY75" i="1" s="1"/>
  <c r="EF76" i="1"/>
  <c r="ED75" i="1"/>
  <c r="IP75" i="1"/>
  <c r="BW74" i="1"/>
  <c r="IN74" i="1"/>
  <c r="EB74" i="1"/>
  <c r="IQ75" i="1"/>
  <c r="IO74" i="1"/>
  <c r="EC74" i="1"/>
  <c r="U75" i="1" s="1"/>
  <c r="BX75" i="1" s="1"/>
  <c r="EE75" i="1"/>
  <c r="W76" i="1" s="1"/>
  <c r="BZ76" i="1" s="1"/>
  <c r="V76" i="1" s="1"/>
  <c r="BY76" i="1" s="1"/>
  <c r="IR76" i="1"/>
  <c r="T75" i="1" l="1"/>
  <c r="IN75" i="1" s="1"/>
  <c r="BW75" i="1"/>
  <c r="EE76" i="1"/>
  <c r="S74" i="1"/>
  <c r="IP76" i="1"/>
  <c r="EC75" i="1"/>
  <c r="IO75" i="1"/>
  <c r="IQ76" i="1"/>
  <c r="ED76" i="1"/>
  <c r="EB75" i="1" l="1"/>
  <c r="IM74" i="1"/>
  <c r="EA74" i="1"/>
  <c r="S75" i="1" s="1"/>
  <c r="BV75" i="1" s="1"/>
  <c r="BV74" i="1"/>
  <c r="U76" i="1"/>
  <c r="EC76" i="1" s="1"/>
  <c r="EA75" i="1" l="1"/>
  <c r="R74" i="1"/>
  <c r="IM75" i="1"/>
  <c r="IO76" i="1"/>
  <c r="BX76" i="1"/>
  <c r="DZ74" i="1" l="1"/>
  <c r="IL74" i="1"/>
  <c r="BU74" i="1"/>
  <c r="T76" i="1"/>
  <c r="BW76" i="1" s="1"/>
  <c r="S76" i="1" s="1"/>
  <c r="BV76" i="1" l="1"/>
  <c r="EA76" i="1"/>
  <c r="IM76" i="1"/>
  <c r="EB76" i="1"/>
  <c r="IN76" i="1"/>
  <c r="Q74" i="1"/>
  <c r="BT74" i="1" s="1"/>
  <c r="R75" i="1"/>
  <c r="BU75" i="1" s="1"/>
  <c r="DZ75" i="1" l="1"/>
  <c r="R76" i="1" s="1"/>
  <c r="BU76" i="1" s="1"/>
  <c r="P74" i="1"/>
  <c r="BS74" i="1" s="1"/>
  <c r="IL75" i="1"/>
  <c r="DY74" i="1"/>
  <c r="Q75" i="1" s="1"/>
  <c r="IK74" i="1"/>
  <c r="IL76" i="1" l="1"/>
  <c r="DY75" i="1"/>
  <c r="Q76" i="1" s="1"/>
  <c r="BT76" i="1" s="1"/>
  <c r="BT75" i="1"/>
  <c r="O74" i="1"/>
  <c r="BR74" i="1" s="1"/>
  <c r="N74" i="1" s="1"/>
  <c r="P75" i="1"/>
  <c r="DX75" i="1" s="1"/>
  <c r="IJ74" i="1"/>
  <c r="DX74" i="1"/>
  <c r="IK75" i="1"/>
  <c r="DZ76" i="1"/>
  <c r="IK76" i="1" l="1"/>
  <c r="BS75" i="1"/>
  <c r="IJ75" i="1"/>
  <c r="DY76" i="1"/>
  <c r="BQ74" i="1"/>
  <c r="M74" i="1" s="1"/>
  <c r="IH74" i="1"/>
  <c r="DV74" i="1"/>
  <c r="P76" i="1"/>
  <c r="DX76" i="1" s="1"/>
  <c r="BS76" i="1"/>
  <c r="II74" i="1"/>
  <c r="DW74" i="1"/>
  <c r="O75" i="1" s="1"/>
  <c r="II75" i="1" l="1"/>
  <c r="BR75" i="1"/>
  <c r="N75" i="1" s="1"/>
  <c r="BQ75" i="1" s="1"/>
  <c r="BP74" i="1"/>
  <c r="L74" i="1" s="1"/>
  <c r="IG74" i="1"/>
  <c r="DU74" i="1"/>
  <c r="DW75" i="1"/>
  <c r="O76" i="1" s="1"/>
  <c r="IJ76" i="1"/>
  <c r="IH75" i="1" l="1"/>
  <c r="DV75" i="1"/>
  <c r="II76" i="1"/>
  <c r="BR76" i="1"/>
  <c r="N76" i="1" s="1"/>
  <c r="BQ76" i="1" s="1"/>
  <c r="H74" i="1"/>
  <c r="G74" i="1"/>
  <c r="I74" i="1" s="1"/>
  <c r="DT74" i="1"/>
  <c r="IF74" i="1"/>
  <c r="DW76" i="1"/>
  <c r="M75" i="1"/>
  <c r="BP75" i="1" s="1"/>
  <c r="DV76" i="1" l="1"/>
  <c r="L75" i="1"/>
  <c r="H75" i="1" s="1"/>
  <c r="J75" i="1" s="1"/>
  <c r="IH76" i="1"/>
  <c r="IG75" i="1"/>
  <c r="DU75" i="1"/>
  <c r="M76" i="1" s="1"/>
  <c r="K74" i="1"/>
  <c r="K75" i="1" s="1"/>
  <c r="J74" i="1"/>
  <c r="IF75" i="1" l="1"/>
  <c r="G75" i="1"/>
  <c r="I75" i="1" s="1"/>
  <c r="DT75" i="1"/>
  <c r="DU76" i="1"/>
  <c r="BP76" i="1"/>
  <c r="L76" i="1" s="1"/>
  <c r="IF76" i="1" s="1"/>
  <c r="IG76" i="1"/>
  <c r="DT76" i="1" l="1"/>
  <c r="DT77" i="1" s="1"/>
  <c r="DT78" i="1" s="1"/>
  <c r="DT79" i="1" s="1"/>
  <c r="DT80" i="1" s="1"/>
  <c r="P77" i="1"/>
  <c r="IF77" i="1" s="1"/>
  <c r="H76" i="1"/>
  <c r="G76" i="1"/>
  <c r="I76" i="1" s="1"/>
  <c r="P78" i="1" l="1"/>
  <c r="IF78" i="1" s="1"/>
  <c r="P79" i="1" s="1"/>
  <c r="BU77" i="1"/>
  <c r="Q77" i="1" s="1"/>
  <c r="K76" i="1"/>
  <c r="K77" i="1" s="1"/>
  <c r="K78" i="1" s="1"/>
  <c r="K79" i="1" s="1"/>
  <c r="K80" i="1" s="1"/>
  <c r="J76" i="1"/>
  <c r="IF79" i="1" l="1"/>
  <c r="IF80" i="1" s="1"/>
  <c r="BU79" i="1"/>
  <c r="BV77" i="1"/>
  <c r="IG77" i="1"/>
  <c r="DU77" i="1"/>
  <c r="BU78" i="1"/>
  <c r="Q78" i="1" l="1"/>
  <c r="BV78" i="1" s="1"/>
  <c r="R77" i="1"/>
  <c r="IG78" i="1" l="1"/>
  <c r="DU78" i="1"/>
  <c r="Q79" i="1"/>
  <c r="DV77" i="1"/>
  <c r="IH77" i="1"/>
  <c r="R78" i="1" s="1"/>
  <c r="BW78" i="1" s="1"/>
  <c r="BW77" i="1"/>
  <c r="S77" i="1" s="1"/>
  <c r="IH78" i="1" l="1"/>
  <c r="DV78" i="1"/>
  <c r="BV79" i="1"/>
  <c r="BX77" i="1"/>
  <c r="DW77" i="1"/>
  <c r="II77" i="1"/>
  <c r="DU79" i="1"/>
  <c r="DU80" i="1" s="1"/>
  <c r="IG79" i="1"/>
  <c r="IG80" i="1" s="1"/>
  <c r="T77" i="1" l="1"/>
  <c r="S78" i="1"/>
  <c r="DW78" i="1" s="1"/>
  <c r="R79" i="1"/>
  <c r="IH79" i="1" s="1"/>
  <c r="IH80" i="1" s="1"/>
  <c r="BW79" i="1" l="1"/>
  <c r="DX77" i="1"/>
  <c r="IJ77" i="1"/>
  <c r="DV79" i="1"/>
  <c r="DV80" i="1" s="1"/>
  <c r="BX78" i="1"/>
  <c r="II78" i="1"/>
  <c r="BY77" i="1"/>
  <c r="U77" i="1" l="1"/>
  <c r="T78" i="1"/>
  <c r="BY78" i="1" s="1"/>
  <c r="S79" i="1"/>
  <c r="II79" i="1" s="1"/>
  <c r="II80" i="1" s="1"/>
  <c r="DX78" i="1" l="1"/>
  <c r="BX79" i="1"/>
  <c r="DW79" i="1"/>
  <c r="DW80" i="1" s="1"/>
  <c r="IK77" i="1"/>
  <c r="DY77" i="1"/>
  <c r="BZ77" i="1"/>
  <c r="IJ78" i="1"/>
  <c r="V77" i="1" l="1"/>
  <c r="CA77" i="1" s="1"/>
  <c r="T79" i="1"/>
  <c r="IJ79" i="1" s="1"/>
  <c r="IJ80" i="1" s="1"/>
  <c r="U78" i="1"/>
  <c r="DY78" i="1" s="1"/>
  <c r="BY79" i="1" l="1"/>
  <c r="DX79" i="1"/>
  <c r="DX80" i="1" s="1"/>
  <c r="BZ78" i="1"/>
  <c r="W77" i="1"/>
  <c r="CB77" i="1" s="1"/>
  <c r="X77" i="1" s="1"/>
  <c r="IK78" i="1"/>
  <c r="DZ77" i="1"/>
  <c r="IL77" i="1"/>
  <c r="U79" i="1" l="1"/>
  <c r="BZ79" i="1" s="1"/>
  <c r="CC77" i="1"/>
  <c r="EB77" i="1"/>
  <c r="IN77" i="1"/>
  <c r="DY79" i="1"/>
  <c r="DY80" i="1" s="1"/>
  <c r="EA77" i="1"/>
  <c r="IM77" i="1"/>
  <c r="IK79" i="1"/>
  <c r="IK80" i="1" s="1"/>
  <c r="V78" i="1"/>
  <c r="IL78" i="1" s="1"/>
  <c r="CA78" i="1" l="1"/>
  <c r="V79" i="1"/>
  <c r="CA79" i="1" s="1"/>
  <c r="W78" i="1"/>
  <c r="IM78" i="1" s="1"/>
  <c r="DZ78" i="1"/>
  <c r="Y77" i="1"/>
  <c r="CD77" i="1" s="1"/>
  <c r="DZ79" i="1" l="1"/>
  <c r="DZ80" i="1" s="1"/>
  <c r="EA78" i="1"/>
  <c r="CB78" i="1"/>
  <c r="W79" i="1"/>
  <c r="IM79" i="1" s="1"/>
  <c r="IM80" i="1" s="1"/>
  <c r="Z77" i="1"/>
  <c r="EC77" i="1"/>
  <c r="IO77" i="1"/>
  <c r="IL79" i="1"/>
  <c r="IL80" i="1" s="1"/>
  <c r="IP77" i="1" l="1"/>
  <c r="ED77" i="1"/>
  <c r="CB79" i="1"/>
  <c r="X78" i="1"/>
  <c r="CC78" i="1" s="1"/>
  <c r="EA79" i="1"/>
  <c r="EA80" i="1" s="1"/>
  <c r="CE77" i="1"/>
  <c r="Y78" i="1" l="1"/>
  <c r="CD78" i="1" s="1"/>
  <c r="AA77" i="1"/>
  <c r="IN78" i="1"/>
  <c r="X79" i="1" s="1"/>
  <c r="CC79" i="1" s="1"/>
  <c r="EB78" i="1"/>
  <c r="EE77" i="1" l="1"/>
  <c r="IQ77" i="1"/>
  <c r="EB79" i="1"/>
  <c r="EB80" i="1" s="1"/>
  <c r="IN79" i="1"/>
  <c r="IN80" i="1" s="1"/>
  <c r="Z78" i="1"/>
  <c r="CF77" i="1"/>
  <c r="EC78" i="1"/>
  <c r="IO78" i="1"/>
  <c r="IP78" i="1" l="1"/>
  <c r="ED78" i="1"/>
  <c r="AB77" i="1"/>
  <c r="CG77" i="1" s="1"/>
  <c r="AC77" i="1" s="1"/>
  <c r="CE78" i="1"/>
  <c r="Y79" i="1"/>
  <c r="CD79" i="1" s="1"/>
  <c r="Z79" i="1" s="1"/>
  <c r="CE79" i="1" s="1"/>
  <c r="CH77" i="1" l="1"/>
  <c r="EG77" i="1"/>
  <c r="IS77" i="1"/>
  <c r="EC79" i="1"/>
  <c r="EC80" i="1" s="1"/>
  <c r="IO79" i="1"/>
  <c r="IO80" i="1" s="1"/>
  <c r="ED79" i="1"/>
  <c r="ED80" i="1" s="1"/>
  <c r="IR77" i="1"/>
  <c r="EF77" i="1"/>
  <c r="AA78" i="1"/>
  <c r="CF78" i="1" s="1"/>
  <c r="IP79" i="1"/>
  <c r="IP80" i="1" s="1"/>
  <c r="AB78" i="1" l="1"/>
  <c r="CG78" i="1" s="1"/>
  <c r="IQ78" i="1"/>
  <c r="EE78" i="1"/>
  <c r="EF78" i="1"/>
  <c r="IR78" i="1"/>
  <c r="AD77" i="1"/>
  <c r="AC78" i="1" l="1"/>
  <c r="AA79" i="1"/>
  <c r="CF79" i="1" s="1"/>
  <c r="AB79" i="1" s="1"/>
  <c r="CG79" i="1" s="1"/>
  <c r="IT77" i="1"/>
  <c r="EH77" i="1"/>
  <c r="CI77" i="1"/>
  <c r="IQ79" i="1" l="1"/>
  <c r="IQ80" i="1" s="1"/>
  <c r="AE77" i="1"/>
  <c r="IR79" i="1"/>
  <c r="IR80" i="1" s="1"/>
  <c r="EE79" i="1"/>
  <c r="EE80" i="1" s="1"/>
  <c r="IS78" i="1"/>
  <c r="EG78" i="1"/>
  <c r="EF79" i="1"/>
  <c r="EF80" i="1" s="1"/>
  <c r="CH78" i="1"/>
  <c r="AD78" i="1" l="1"/>
  <c r="CI78" i="1" s="1"/>
  <c r="IU77" i="1"/>
  <c r="EI77" i="1"/>
  <c r="CJ77" i="1"/>
  <c r="AC79" i="1"/>
  <c r="CH79" i="1" s="1"/>
  <c r="EG79" i="1" l="1"/>
  <c r="EG80" i="1" s="1"/>
  <c r="AF77" i="1"/>
  <c r="CK77" i="1" s="1"/>
  <c r="AE78" i="1"/>
  <c r="CJ78" i="1" s="1"/>
  <c r="IS79" i="1"/>
  <c r="IS80" i="1" s="1"/>
  <c r="IT78" i="1"/>
  <c r="EH78" i="1"/>
  <c r="AG77" i="1" l="1"/>
  <c r="CL77" i="1" s="1"/>
  <c r="AH77" i="1" s="1"/>
  <c r="IV77" i="1"/>
  <c r="EJ77" i="1"/>
  <c r="EI78" i="1"/>
  <c r="IU78" i="1"/>
  <c r="AD79" i="1"/>
  <c r="CI79" i="1" s="1"/>
  <c r="IT79" i="1" l="1"/>
  <c r="IT80" i="1" s="1"/>
  <c r="CM77" i="1"/>
  <c r="EL77" i="1"/>
  <c r="IX77" i="1"/>
  <c r="EK77" i="1"/>
  <c r="IW77" i="1"/>
  <c r="EH79" i="1"/>
  <c r="EH80" i="1" s="1"/>
  <c r="AE79" i="1"/>
  <c r="CJ79" i="1" s="1"/>
  <c r="AF78" i="1"/>
  <c r="CK78" i="1" s="1"/>
  <c r="IV78" i="1" l="1"/>
  <c r="AF79" i="1"/>
  <c r="CK79" i="1" s="1"/>
  <c r="EJ78" i="1"/>
  <c r="AG78" i="1"/>
  <c r="CL78" i="1" s="1"/>
  <c r="AH78" i="1" s="1"/>
  <c r="EL78" i="1" s="1"/>
  <c r="IU79" i="1"/>
  <c r="IU80" i="1" s="1"/>
  <c r="EI79" i="1"/>
  <c r="EI80" i="1" s="1"/>
  <c r="AI77" i="1"/>
  <c r="CN77" i="1" s="1"/>
  <c r="IV79" i="1" l="1"/>
  <c r="IV80" i="1" s="1"/>
  <c r="IW78" i="1"/>
  <c r="EJ79" i="1"/>
  <c r="EJ80" i="1" s="1"/>
  <c r="EK78" i="1"/>
  <c r="AG79" i="1"/>
  <c r="IW79" i="1" s="1"/>
  <c r="IW80" i="1" s="1"/>
  <c r="IX78" i="1"/>
  <c r="CM78" i="1"/>
  <c r="AJ77" i="1"/>
  <c r="EM77" i="1"/>
  <c r="IY77" i="1"/>
  <c r="AI78" i="1" l="1"/>
  <c r="EM78" i="1" s="1"/>
  <c r="EN77" i="1"/>
  <c r="IZ77" i="1"/>
  <c r="CO77" i="1"/>
  <c r="CL79" i="1"/>
  <c r="AH79" i="1" s="1"/>
  <c r="IX79" i="1" s="1"/>
  <c r="IX80" i="1" s="1"/>
  <c r="EK79" i="1"/>
  <c r="EK80" i="1" s="1"/>
  <c r="CN78" i="1" l="1"/>
  <c r="IY78" i="1"/>
  <c r="AJ78" i="1"/>
  <c r="EN78" i="1" s="1"/>
  <c r="CM79" i="1"/>
  <c r="AI79" i="1" s="1"/>
  <c r="CN79" i="1" s="1"/>
  <c r="EL79" i="1"/>
  <c r="EL80" i="1" s="1"/>
  <c r="AK77" i="1"/>
  <c r="CP77" i="1" s="1"/>
  <c r="AL77" i="1" s="1"/>
  <c r="IZ78" i="1" l="1"/>
  <c r="AJ79" i="1" s="1"/>
  <c r="IY79" i="1"/>
  <c r="IY80" i="1" s="1"/>
  <c r="CO78" i="1"/>
  <c r="JA77" i="1"/>
  <c r="EO77" i="1"/>
  <c r="CQ77" i="1"/>
  <c r="EP77" i="1"/>
  <c r="JB77" i="1"/>
  <c r="EM79" i="1"/>
  <c r="EM80" i="1" s="1"/>
  <c r="CO79" i="1" l="1"/>
  <c r="EN79" i="1"/>
  <c r="EN80" i="1" s="1"/>
  <c r="IZ79" i="1"/>
  <c r="IZ80" i="1" s="1"/>
  <c r="AK78" i="1"/>
  <c r="EO78" i="1" s="1"/>
  <c r="AM77" i="1"/>
  <c r="CP78" i="1" l="1"/>
  <c r="AL78" i="1" s="1"/>
  <c r="CQ78" i="1" s="1"/>
  <c r="JA78" i="1"/>
  <c r="AK79" i="1" s="1"/>
  <c r="CP79" i="1" s="1"/>
  <c r="JC77" i="1"/>
  <c r="EQ77" i="1"/>
  <c r="CR77" i="1"/>
  <c r="AM78" i="1" l="1"/>
  <c r="CR78" i="1" s="1"/>
  <c r="JB78" i="1"/>
  <c r="EP78" i="1"/>
  <c r="AL79" i="1"/>
  <c r="CQ79" i="1" s="1"/>
  <c r="JA79" i="1"/>
  <c r="JA80" i="1" s="1"/>
  <c r="AN77" i="1"/>
  <c r="CS77" i="1" s="1"/>
  <c r="AO77" i="1" s="1"/>
  <c r="EO79" i="1"/>
  <c r="EO80" i="1" s="1"/>
  <c r="JC78" i="1"/>
  <c r="EQ78" i="1" l="1"/>
  <c r="CT77" i="1"/>
  <c r="ES77" i="1"/>
  <c r="JE77" i="1"/>
  <c r="AM79" i="1"/>
  <c r="CR79" i="1" s="1"/>
  <c r="EP79" i="1"/>
  <c r="EP80" i="1" s="1"/>
  <c r="JB79" i="1"/>
  <c r="JB80" i="1" s="1"/>
  <c r="ER77" i="1"/>
  <c r="JD77" i="1"/>
  <c r="AN78" i="1"/>
  <c r="CS78" i="1" s="1"/>
  <c r="AO78" i="1" l="1"/>
  <c r="JE78" i="1" s="1"/>
  <c r="JD78" i="1"/>
  <c r="JC79" i="1"/>
  <c r="JC80" i="1" s="1"/>
  <c r="ER78" i="1"/>
  <c r="EQ79" i="1"/>
  <c r="EQ80" i="1" s="1"/>
  <c r="ES78" i="1"/>
  <c r="AP77" i="1"/>
  <c r="CT78" i="1" l="1"/>
  <c r="JF77" i="1"/>
  <c r="ET77" i="1"/>
  <c r="AN79" i="1"/>
  <c r="CS79" i="1" s="1"/>
  <c r="AO79" i="1" s="1"/>
  <c r="CT79" i="1" s="1"/>
  <c r="AP78" i="1"/>
  <c r="CU78" i="1" s="1"/>
  <c r="CU77" i="1"/>
  <c r="JD79" i="1" l="1"/>
  <c r="JD80" i="1" s="1"/>
  <c r="AQ77" i="1"/>
  <c r="CV77" i="1" s="1"/>
  <c r="ES79" i="1"/>
  <c r="ES80" i="1" s="1"/>
  <c r="JE79" i="1"/>
  <c r="JE80" i="1" s="1"/>
  <c r="ER79" i="1"/>
  <c r="ER80" i="1" s="1"/>
  <c r="ET78" i="1"/>
  <c r="JF78" i="1"/>
  <c r="AP79" i="1" s="1"/>
  <c r="CU79" i="1" s="1"/>
  <c r="JF79" i="1" l="1"/>
  <c r="JF80" i="1" s="1"/>
  <c r="ET79" i="1"/>
  <c r="ET80" i="1" s="1"/>
  <c r="EU77" i="1"/>
  <c r="JG77" i="1"/>
  <c r="AR77" i="1"/>
  <c r="CW77" i="1" s="1"/>
  <c r="AS77" i="1" l="1"/>
  <c r="CX77" i="1" s="1"/>
  <c r="AT77" i="1" s="1"/>
  <c r="JH77" i="1"/>
  <c r="EV77" i="1"/>
  <c r="AQ78" i="1"/>
  <c r="CV78" i="1" s="1"/>
  <c r="JG78" i="1" l="1"/>
  <c r="AQ79" i="1" s="1"/>
  <c r="CV79" i="1" s="1"/>
  <c r="AR78" i="1"/>
  <c r="CW78" i="1" s="1"/>
  <c r="EU78" i="1"/>
  <c r="CY77" i="1"/>
  <c r="JJ77" i="1"/>
  <c r="EX77" i="1"/>
  <c r="JI77" i="1"/>
  <c r="EW77" i="1"/>
  <c r="EV78" i="1" l="1"/>
  <c r="AU77" i="1"/>
  <c r="CZ77" i="1" s="1"/>
  <c r="EU79" i="1"/>
  <c r="EU80" i="1" s="1"/>
  <c r="JG79" i="1"/>
  <c r="JG80" i="1" s="1"/>
  <c r="AS78" i="1"/>
  <c r="JI78" i="1" s="1"/>
  <c r="JH78" i="1"/>
  <c r="EW78" i="1" l="1"/>
  <c r="CX78" i="1"/>
  <c r="AT78" i="1" s="1"/>
  <c r="CY78" i="1" s="1"/>
  <c r="AV77" i="1"/>
  <c r="DA77" i="1" s="1"/>
  <c r="EY77" i="1"/>
  <c r="JK77" i="1"/>
  <c r="AR79" i="1"/>
  <c r="EX78" i="1" l="1"/>
  <c r="JJ78" i="1"/>
  <c r="AW77" i="1"/>
  <c r="DB77" i="1" s="1"/>
  <c r="CW79" i="1"/>
  <c r="AS79" i="1" s="1"/>
  <c r="EV79" i="1"/>
  <c r="EV80" i="1" s="1"/>
  <c r="AU78" i="1"/>
  <c r="CZ78" i="1" s="1"/>
  <c r="EZ77" i="1"/>
  <c r="JL77" i="1"/>
  <c r="JH79" i="1"/>
  <c r="JH80" i="1" s="1"/>
  <c r="JK78" i="1" l="1"/>
  <c r="CX79" i="1"/>
  <c r="AT79" i="1" s="1"/>
  <c r="JI79" i="1"/>
  <c r="JI80" i="1" s="1"/>
  <c r="EW79" i="1"/>
  <c r="EW80" i="1" s="1"/>
  <c r="AV78" i="1"/>
  <c r="JL78" i="1" s="1"/>
  <c r="AX77" i="1"/>
  <c r="DC77" i="1" s="1"/>
  <c r="EY78" i="1"/>
  <c r="JM77" i="1"/>
  <c r="FA77" i="1"/>
  <c r="EZ78" i="1" l="1"/>
  <c r="DA78" i="1"/>
  <c r="AW78" i="1" s="1"/>
  <c r="AY77" i="1"/>
  <c r="DD77" i="1" s="1"/>
  <c r="CY79" i="1"/>
  <c r="EX79" i="1"/>
  <c r="EX80" i="1" s="1"/>
  <c r="JJ79" i="1"/>
  <c r="JJ80" i="1" s="1"/>
  <c r="JN77" i="1"/>
  <c r="FB77" i="1"/>
  <c r="JM78" i="1" l="1"/>
  <c r="FA78" i="1"/>
  <c r="DB78" i="1"/>
  <c r="AX78" i="1" s="1"/>
  <c r="DC78" i="1" s="1"/>
  <c r="AZ77" i="1"/>
  <c r="AU79" i="1"/>
  <c r="CZ79" i="1" s="1"/>
  <c r="JO77" i="1"/>
  <c r="AY78" i="1" s="1"/>
  <c r="DD78" i="1" s="1"/>
  <c r="FC77" i="1"/>
  <c r="JN78" i="1" l="1"/>
  <c r="FB78" i="1"/>
  <c r="FC78" i="1"/>
  <c r="AV79" i="1"/>
  <c r="DA79" i="1" s="1"/>
  <c r="AW79" i="1" s="1"/>
  <c r="JO78" i="1"/>
  <c r="EY79" i="1"/>
  <c r="EY80" i="1" s="1"/>
  <c r="JK79" i="1"/>
  <c r="JK80" i="1" s="1"/>
  <c r="JP77" i="1"/>
  <c r="FD77" i="1"/>
  <c r="DE77" i="1"/>
  <c r="BA77" i="1" l="1"/>
  <c r="DF77" i="1" s="1"/>
  <c r="BB77" i="1" s="1"/>
  <c r="AZ78" i="1"/>
  <c r="DE78" i="1" s="1"/>
  <c r="DB79" i="1"/>
  <c r="AX79" i="1" s="1"/>
  <c r="FA79" i="1"/>
  <c r="FA80" i="1" s="1"/>
  <c r="JM79" i="1"/>
  <c r="JM80" i="1" s="1"/>
  <c r="JL79" i="1"/>
  <c r="JL80" i="1" s="1"/>
  <c r="EZ79" i="1"/>
  <c r="EZ80" i="1" s="1"/>
  <c r="JP78" i="1" l="1"/>
  <c r="FD78" i="1"/>
  <c r="DC79" i="1"/>
  <c r="AY79" i="1" s="1"/>
  <c r="JN79" i="1"/>
  <c r="JN80" i="1" s="1"/>
  <c r="FB79" i="1"/>
  <c r="FB80" i="1" s="1"/>
  <c r="DG77" i="1"/>
  <c r="JR77" i="1"/>
  <c r="FF77" i="1"/>
  <c r="FE77" i="1"/>
  <c r="JQ77" i="1"/>
  <c r="DD79" i="1" l="1"/>
  <c r="AZ79" i="1" s="1"/>
  <c r="FC79" i="1"/>
  <c r="FC80" i="1" s="1"/>
  <c r="JO79" i="1"/>
  <c r="JO80" i="1" s="1"/>
  <c r="BC77" i="1"/>
  <c r="DH77" i="1" s="1"/>
  <c r="BA78" i="1"/>
  <c r="DF78" i="1" s="1"/>
  <c r="BD77" i="1" l="1"/>
  <c r="DI77" i="1" s="1"/>
  <c r="BE77" i="1" s="1"/>
  <c r="BB78" i="1"/>
  <c r="DG78" i="1" s="1"/>
  <c r="JQ78" i="1"/>
  <c r="FG77" i="1"/>
  <c r="JS77" i="1"/>
  <c r="FE78" i="1"/>
  <c r="DE79" i="1"/>
  <c r="JP79" i="1"/>
  <c r="JP80" i="1" s="1"/>
  <c r="FD79" i="1"/>
  <c r="FD80" i="1" s="1"/>
  <c r="BC78" i="1" l="1"/>
  <c r="DH78" i="1" s="1"/>
  <c r="FF78" i="1"/>
  <c r="JR78" i="1"/>
  <c r="FG78" i="1"/>
  <c r="DJ77" i="1"/>
  <c r="FI77" i="1"/>
  <c r="JU77" i="1"/>
  <c r="BA79" i="1"/>
  <c r="DF79" i="1" s="1"/>
  <c r="FH77" i="1"/>
  <c r="JT77" i="1"/>
  <c r="JS78" i="1" l="1"/>
  <c r="BF77" i="1"/>
  <c r="DK77" i="1" s="1"/>
  <c r="JQ79" i="1"/>
  <c r="JQ80" i="1" s="1"/>
  <c r="BB79" i="1"/>
  <c r="DG79" i="1" s="1"/>
  <c r="FE79" i="1"/>
  <c r="FE80" i="1" s="1"/>
  <c r="BD78" i="1"/>
  <c r="JT78" i="1" s="1"/>
  <c r="FH78" i="1" l="1"/>
  <c r="DI78" i="1"/>
  <c r="BC79" i="1"/>
  <c r="DH79" i="1" s="1"/>
  <c r="BD79" i="1" s="1"/>
  <c r="BG77" i="1"/>
  <c r="DL77" i="1" s="1"/>
  <c r="BH77" i="1" s="1"/>
  <c r="JR79" i="1"/>
  <c r="JR80" i="1" s="1"/>
  <c r="FF79" i="1"/>
  <c r="FF80" i="1" s="1"/>
  <c r="FJ77" i="1"/>
  <c r="JV77" i="1"/>
  <c r="BE78" i="1"/>
  <c r="DM77" i="1" l="1"/>
  <c r="FL77" i="1"/>
  <c r="JX77" i="1"/>
  <c r="DI79" i="1"/>
  <c r="JT79" i="1"/>
  <c r="JT80" i="1" s="1"/>
  <c r="FH79" i="1"/>
  <c r="FH80" i="1" s="1"/>
  <c r="FI78" i="1"/>
  <c r="JU78" i="1"/>
  <c r="JW77" i="1"/>
  <c r="FK77" i="1"/>
  <c r="JS79" i="1"/>
  <c r="JS80" i="1" s="1"/>
  <c r="FG79" i="1"/>
  <c r="FG80" i="1" s="1"/>
  <c r="DJ78" i="1"/>
  <c r="BE79" i="1" l="1"/>
  <c r="FI79" i="1" s="1"/>
  <c r="FI80" i="1" s="1"/>
  <c r="BF78" i="1"/>
  <c r="BI77" i="1"/>
  <c r="DN77" i="1" s="1"/>
  <c r="JU79" i="1" l="1"/>
  <c r="JU80" i="1" s="1"/>
  <c r="JV78" i="1"/>
  <c r="FJ78" i="1"/>
  <c r="DK78" i="1"/>
  <c r="JY77" i="1"/>
  <c r="FM77" i="1"/>
  <c r="BJ77" i="1"/>
  <c r="DO77" i="1" s="1"/>
  <c r="BK77" i="1" s="1"/>
  <c r="DJ79" i="1"/>
  <c r="DP77" i="1" l="1"/>
  <c r="FO77" i="1"/>
  <c r="KA77" i="1"/>
  <c r="BG78" i="1"/>
  <c r="DL78" i="1" s="1"/>
  <c r="BF79" i="1"/>
  <c r="FJ79" i="1" s="1"/>
  <c r="FJ80" i="1" s="1"/>
  <c r="JZ77" i="1"/>
  <c r="FN77" i="1"/>
  <c r="DK79" i="1" l="1"/>
  <c r="JV79" i="1"/>
  <c r="JV80" i="1" s="1"/>
  <c r="BH78" i="1"/>
  <c r="JW78" i="1"/>
  <c r="FK78" i="1"/>
  <c r="BG79" i="1"/>
  <c r="DL79" i="1" s="1"/>
  <c r="BL77" i="1"/>
  <c r="DQ77" i="1" s="1"/>
  <c r="FK79" i="1" l="1"/>
  <c r="FK80" i="1" s="1"/>
  <c r="JW79" i="1"/>
  <c r="JW80" i="1" s="1"/>
  <c r="BM77" i="1"/>
  <c r="JX78" i="1"/>
  <c r="FL78" i="1"/>
  <c r="FP77" i="1"/>
  <c r="KB77" i="1"/>
  <c r="DM78" i="1"/>
  <c r="BI78" i="1" l="1"/>
  <c r="DN78" i="1" s="1"/>
  <c r="BJ78" i="1" s="1"/>
  <c r="KC77" i="1"/>
  <c r="FQ77" i="1"/>
  <c r="DR77" i="1"/>
  <c r="BH79" i="1"/>
  <c r="DM79" i="1" s="1"/>
  <c r="BN77" i="1" l="1"/>
  <c r="DS77" i="1" s="1"/>
  <c r="BO77" i="1" s="1"/>
  <c r="JX79" i="1"/>
  <c r="JX80" i="1" s="1"/>
  <c r="DO78" i="1"/>
  <c r="FN78" i="1"/>
  <c r="JZ78" i="1"/>
  <c r="FL79" i="1"/>
  <c r="FL80" i="1" s="1"/>
  <c r="JY78" i="1"/>
  <c r="FM78" i="1"/>
  <c r="FS77" i="1" l="1"/>
  <c r="KE77" i="1"/>
  <c r="G77" i="1"/>
  <c r="H77" i="1"/>
  <c r="J77" i="1" s="1"/>
  <c r="FR77" i="1"/>
  <c r="KD77" i="1"/>
  <c r="BK78" i="1"/>
  <c r="BI79" i="1"/>
  <c r="DN79" i="1" s="1"/>
  <c r="FM79" i="1" l="1"/>
  <c r="FM80" i="1" s="1"/>
  <c r="KA78" i="1"/>
  <c r="FO78" i="1"/>
  <c r="HW77" i="1"/>
  <c r="HV77" i="1" s="1"/>
  <c r="HU77" i="1" s="1"/>
  <c r="HT77" i="1" s="1"/>
  <c r="HS77" i="1" s="1"/>
  <c r="HR77" i="1" s="1"/>
  <c r="HQ77" i="1" s="1"/>
  <c r="HP77" i="1" s="1"/>
  <c r="HO77" i="1" s="1"/>
  <c r="HN77" i="1" s="1"/>
  <c r="HM77" i="1" s="1"/>
  <c r="HL77" i="1" s="1"/>
  <c r="HK77" i="1" s="1"/>
  <c r="HJ77" i="1" s="1"/>
  <c r="HI77" i="1" s="1"/>
  <c r="HH77" i="1" s="1"/>
  <c r="HG77" i="1" s="1"/>
  <c r="HF77" i="1" s="1"/>
  <c r="HE77" i="1" s="1"/>
  <c r="HD77" i="1" s="1"/>
  <c r="HC77" i="1" s="1"/>
  <c r="HB77" i="1" s="1"/>
  <c r="HA77" i="1" s="1"/>
  <c r="GZ77" i="1" s="1"/>
  <c r="GY77" i="1" s="1"/>
  <c r="GX77" i="1" s="1"/>
  <c r="GW77" i="1" s="1"/>
  <c r="GV77" i="1" s="1"/>
  <c r="GU77" i="1" s="1"/>
  <c r="GT77" i="1" s="1"/>
  <c r="GS77" i="1" s="1"/>
  <c r="GR77" i="1" s="1"/>
  <c r="GQ77" i="1" s="1"/>
  <c r="GP77" i="1" s="1"/>
  <c r="GO77" i="1" s="1"/>
  <c r="GN77" i="1" s="1"/>
  <c r="GM77" i="1" s="1"/>
  <c r="GL77" i="1" s="1"/>
  <c r="GK77" i="1" s="1"/>
  <c r="GJ77" i="1" s="1"/>
  <c r="GI77" i="1" s="1"/>
  <c r="GH77" i="1" s="1"/>
  <c r="GG77" i="1" s="1"/>
  <c r="GF77" i="1" s="1"/>
  <c r="GE77" i="1" s="1"/>
  <c r="GD77" i="1" s="1"/>
  <c r="GC77" i="1" s="1"/>
  <c r="GB77" i="1" s="1"/>
  <c r="GA77" i="1" s="1"/>
  <c r="FZ77" i="1" s="1"/>
  <c r="FY77" i="1" s="1"/>
  <c r="FX77" i="1" s="1"/>
  <c r="D77" i="1" s="1"/>
  <c r="BJ79" i="1"/>
  <c r="DO79" i="1" s="1"/>
  <c r="DP78" i="1"/>
  <c r="I77" i="1"/>
  <c r="JY79" i="1"/>
  <c r="JY80" i="1" s="1"/>
  <c r="BK79" i="1" l="1"/>
  <c r="DP79" i="1" s="1"/>
  <c r="BL78" i="1"/>
  <c r="DQ78" i="1" s="1"/>
  <c r="FN79" i="1"/>
  <c r="FN80" i="1" s="1"/>
  <c r="JZ79" i="1"/>
  <c r="JZ80" i="1" s="1"/>
  <c r="FO79" i="1"/>
  <c r="FO80" i="1" s="1"/>
  <c r="KA79" i="1"/>
  <c r="KA80" i="1" s="1"/>
  <c r="BM78" i="1" l="1"/>
  <c r="DR78" i="1" s="1"/>
  <c r="KB78" i="1"/>
  <c r="BL79" i="1" s="1"/>
  <c r="DQ79" i="1" s="1"/>
  <c r="FP78" i="1"/>
  <c r="FP79" i="1" l="1"/>
  <c r="FP80" i="1" s="1"/>
  <c r="BN78" i="1"/>
  <c r="DS78" i="1" s="1"/>
  <c r="BO78" i="1" s="1"/>
  <c r="KB79" i="1"/>
  <c r="KB80" i="1" s="1"/>
  <c r="KC78" i="1"/>
  <c r="FQ78" i="1"/>
  <c r="G78" i="1" l="1"/>
  <c r="H78" i="1"/>
  <c r="J78" i="1" s="1"/>
  <c r="KE78" i="1"/>
  <c r="FS78" i="1"/>
  <c r="FR78" i="1"/>
  <c r="KD78" i="1"/>
  <c r="BM79" i="1"/>
  <c r="DR79" i="1" s="1"/>
  <c r="BN79" i="1" l="1"/>
  <c r="DS79" i="1" s="1"/>
  <c r="BO79" i="1" s="1"/>
  <c r="KE79" i="1" s="1"/>
  <c r="KE80" i="1" s="1"/>
  <c r="HW78" i="1"/>
  <c r="HV78" i="1" s="1"/>
  <c r="HU78" i="1" s="1"/>
  <c r="HT78" i="1" s="1"/>
  <c r="HS78" i="1" s="1"/>
  <c r="HR78" i="1" s="1"/>
  <c r="HQ78" i="1" s="1"/>
  <c r="HP78" i="1" s="1"/>
  <c r="HO78" i="1" s="1"/>
  <c r="HN78" i="1" s="1"/>
  <c r="HM78" i="1" s="1"/>
  <c r="HL78" i="1" s="1"/>
  <c r="HK78" i="1" s="1"/>
  <c r="HJ78" i="1" s="1"/>
  <c r="HI78" i="1" s="1"/>
  <c r="HH78" i="1" s="1"/>
  <c r="HG78" i="1" s="1"/>
  <c r="HF78" i="1" s="1"/>
  <c r="HE78" i="1" s="1"/>
  <c r="HD78" i="1" s="1"/>
  <c r="HC78" i="1" s="1"/>
  <c r="HB78" i="1" s="1"/>
  <c r="HA78" i="1" s="1"/>
  <c r="GZ78" i="1" s="1"/>
  <c r="GY78" i="1" s="1"/>
  <c r="GX78" i="1" s="1"/>
  <c r="GW78" i="1" s="1"/>
  <c r="GV78" i="1" s="1"/>
  <c r="GU78" i="1" s="1"/>
  <c r="GT78" i="1" s="1"/>
  <c r="GS78" i="1" s="1"/>
  <c r="GR78" i="1" s="1"/>
  <c r="GQ78" i="1" s="1"/>
  <c r="GP78" i="1" s="1"/>
  <c r="GO78" i="1" s="1"/>
  <c r="GN78" i="1" s="1"/>
  <c r="GM78" i="1" s="1"/>
  <c r="GL78" i="1" s="1"/>
  <c r="GK78" i="1" s="1"/>
  <c r="GJ78" i="1" s="1"/>
  <c r="GI78" i="1" s="1"/>
  <c r="GH78" i="1" s="1"/>
  <c r="GG78" i="1" s="1"/>
  <c r="GF78" i="1" s="1"/>
  <c r="GE78" i="1" s="1"/>
  <c r="GD78" i="1" s="1"/>
  <c r="GC78" i="1" s="1"/>
  <c r="GB78" i="1" s="1"/>
  <c r="GA78" i="1" s="1"/>
  <c r="FZ78" i="1" s="1"/>
  <c r="FY78" i="1" s="1"/>
  <c r="FX78" i="1" s="1"/>
  <c r="D78" i="1" s="1"/>
  <c r="KC79" i="1"/>
  <c r="KC80" i="1" s="1"/>
  <c r="FQ79" i="1"/>
  <c r="FQ80" i="1" s="1"/>
  <c r="I78" i="1"/>
  <c r="KD79" i="1" l="1"/>
  <c r="KD80" i="1" s="1"/>
  <c r="FS79" i="1"/>
  <c r="FS80" i="1" s="1"/>
  <c r="G79" i="1"/>
  <c r="H7" i="4" s="1"/>
  <c r="D7" i="4" s="1"/>
  <c r="H79" i="1"/>
  <c r="J79" i="1" s="1"/>
  <c r="J80" i="1" s="1"/>
  <c r="FR79" i="1"/>
  <c r="FR80" i="1" s="1"/>
  <c r="HW79" i="1"/>
  <c r="I79" i="1" l="1"/>
  <c r="J7" i="4" s="1"/>
  <c r="L7" i="4" s="1"/>
  <c r="I7" i="4"/>
  <c r="HV79" i="1"/>
  <c r="HU79" i="1" s="1"/>
  <c r="HT79" i="1" s="1"/>
  <c r="HS79" i="1" s="1"/>
  <c r="HR79" i="1" s="1"/>
  <c r="HQ79" i="1" s="1"/>
  <c r="HP79" i="1" s="1"/>
  <c r="HO79" i="1" s="1"/>
  <c r="HN79" i="1" s="1"/>
  <c r="HM79" i="1" s="1"/>
  <c r="HL79" i="1" s="1"/>
  <c r="HK79" i="1" s="1"/>
  <c r="HJ79" i="1" s="1"/>
  <c r="HI79" i="1" s="1"/>
  <c r="HH79" i="1" s="1"/>
  <c r="HG79" i="1" s="1"/>
  <c r="HF79" i="1" s="1"/>
  <c r="HE79" i="1" s="1"/>
  <c r="HD79" i="1" s="1"/>
  <c r="HC79" i="1" s="1"/>
  <c r="HB79" i="1" s="1"/>
  <c r="HA79" i="1" s="1"/>
  <c r="GZ79" i="1" s="1"/>
  <c r="GY79" i="1" s="1"/>
  <c r="GX79" i="1" s="1"/>
  <c r="GW79" i="1" s="1"/>
  <c r="GV79" i="1" s="1"/>
  <c r="GU79" i="1" s="1"/>
  <c r="GT79" i="1" s="1"/>
  <c r="GS79" i="1" s="1"/>
  <c r="GR79" i="1" s="1"/>
  <c r="GQ79" i="1" s="1"/>
  <c r="GP79" i="1" s="1"/>
  <c r="GO79" i="1" s="1"/>
  <c r="GN79" i="1" s="1"/>
  <c r="GM79" i="1" s="1"/>
  <c r="GL79" i="1" s="1"/>
  <c r="GK79" i="1" s="1"/>
  <c r="GJ79" i="1" s="1"/>
  <c r="GI79" i="1" s="1"/>
  <c r="GH79" i="1" s="1"/>
  <c r="GG79" i="1" s="1"/>
  <c r="GF79" i="1" s="1"/>
  <c r="GE79" i="1" s="1"/>
  <c r="GD79" i="1" s="1"/>
  <c r="GC79" i="1" s="1"/>
  <c r="GB79" i="1" s="1"/>
  <c r="GA79" i="1" s="1"/>
  <c r="FZ79" i="1" s="1"/>
  <c r="FY79" i="1" s="1"/>
  <c r="FX79" i="1" s="1"/>
  <c r="D79" i="1" s="1"/>
  <c r="HW80" i="1"/>
  <c r="HV80" i="1" s="1"/>
  <c r="HU80" i="1" s="1"/>
  <c r="HT80" i="1" s="1"/>
  <c r="HS80" i="1" s="1"/>
  <c r="HR80" i="1" s="1"/>
  <c r="HQ80" i="1" s="1"/>
  <c r="HP80" i="1" s="1"/>
  <c r="HO80" i="1" s="1"/>
  <c r="HN80" i="1" s="1"/>
  <c r="HM80" i="1" s="1"/>
  <c r="HL80" i="1" s="1"/>
  <c r="HK80" i="1" s="1"/>
  <c r="HJ80" i="1" s="1"/>
  <c r="HI80" i="1" s="1"/>
  <c r="HH80" i="1" s="1"/>
  <c r="HG80" i="1" s="1"/>
  <c r="HF80" i="1" s="1"/>
  <c r="HE80" i="1" s="1"/>
  <c r="HD80" i="1" s="1"/>
  <c r="HC80" i="1" s="1"/>
  <c r="HB80" i="1" s="1"/>
  <c r="HA80" i="1" s="1"/>
  <c r="GZ80" i="1" s="1"/>
  <c r="GY80" i="1" s="1"/>
  <c r="GX80" i="1" s="1"/>
  <c r="GW80" i="1" s="1"/>
  <c r="GV80" i="1" s="1"/>
  <c r="GU80" i="1" s="1"/>
  <c r="GT80" i="1" s="1"/>
  <c r="GS80" i="1" s="1"/>
  <c r="GR80" i="1" s="1"/>
  <c r="GQ80" i="1" s="1"/>
  <c r="GP80" i="1" s="1"/>
  <c r="GO80" i="1" s="1"/>
  <c r="GN80" i="1" s="1"/>
  <c r="GM80" i="1" s="1"/>
  <c r="GL80" i="1" s="1"/>
  <c r="GK80" i="1" s="1"/>
  <c r="GJ80" i="1" s="1"/>
  <c r="GI80" i="1" s="1"/>
  <c r="GH80" i="1" s="1"/>
  <c r="GG80" i="1" s="1"/>
  <c r="GF80" i="1" s="1"/>
  <c r="GE80" i="1" s="1"/>
  <c r="GD80" i="1" s="1"/>
  <c r="GC80" i="1" s="1"/>
  <c r="GB80" i="1" s="1"/>
  <c r="GA80" i="1" s="1"/>
  <c r="FZ80" i="1" s="1"/>
  <c r="FY80" i="1" s="1"/>
  <c r="FX80" i="1" s="1"/>
  <c r="D80" i="1" s="1"/>
  <c r="B7" i="4" s="1"/>
  <c r="C7" i="4" s="1"/>
  <c r="G7" i="4"/>
  <c r="F82" i="1" s="1"/>
  <c r="DS82" i="1" s="1"/>
  <c r="F7" i="4"/>
  <c r="F81" i="1" s="1"/>
  <c r="DS81" i="1" s="1"/>
  <c r="M7" i="4" l="1"/>
  <c r="E7" i="4" s="1"/>
  <c r="F80" i="1" s="1"/>
  <c r="I80" i="1" s="1"/>
  <c r="N7" i="4"/>
  <c r="P7" i="4" s="1"/>
  <c r="K8" i="4" s="1"/>
  <c r="BO81" i="1"/>
  <c r="FW81" i="1" s="1"/>
  <c r="DR81" i="1"/>
  <c r="BN81" i="1" s="1"/>
  <c r="BO82" i="1"/>
  <c r="DR82" i="1" s="1"/>
  <c r="DQ81" i="1" l="1"/>
  <c r="FV81" i="1"/>
  <c r="BN82" i="1" s="1"/>
  <c r="IA81" i="1"/>
  <c r="HZ81" i="1" s="1"/>
  <c r="FW82" i="1"/>
  <c r="FV82" i="1" l="1"/>
  <c r="DQ82" i="1"/>
  <c r="IA82" i="1"/>
  <c r="HZ82" i="1" s="1"/>
  <c r="BO83" i="1"/>
  <c r="DR83" i="1" s="1"/>
  <c r="BM81" i="1"/>
  <c r="FU81" i="1" s="1"/>
  <c r="HY81" i="1" s="1"/>
  <c r="DP81" i="1" l="1"/>
  <c r="FW83" i="1"/>
  <c r="IA83" i="1" s="1"/>
  <c r="BN83" i="1"/>
  <c r="FV83" i="1" s="1"/>
  <c r="FV84" i="1" s="1"/>
  <c r="FV85" i="1" s="1"/>
  <c r="FV86" i="1" s="1"/>
  <c r="FV87" i="1" s="1"/>
  <c r="BL81" i="1"/>
  <c r="FT81" i="1" s="1"/>
  <c r="HX81" i="1" s="1"/>
  <c r="BM82" i="1"/>
  <c r="FU82" i="1" s="1"/>
  <c r="HY82" i="1" s="1"/>
  <c r="DQ83" i="1" l="1"/>
  <c r="FW84" i="1"/>
  <c r="IA84" i="1" s="1"/>
  <c r="HZ84" i="1" s="1"/>
  <c r="HZ83" i="1"/>
  <c r="BM83" i="1"/>
  <c r="FU83" i="1" s="1"/>
  <c r="DP82" i="1"/>
  <c r="FW85" i="1"/>
  <c r="DO81" i="1"/>
  <c r="BK81" i="1" s="1"/>
  <c r="IA85" i="1" l="1"/>
  <c r="HZ85" i="1" s="1"/>
  <c r="FW86" i="1"/>
  <c r="BL82" i="1"/>
  <c r="FT82" i="1" s="1"/>
  <c r="DP83" i="1"/>
  <c r="HY83" i="1"/>
  <c r="FU84" i="1"/>
  <c r="FU85" i="1" s="1"/>
  <c r="FU86" i="1" s="1"/>
  <c r="FU87" i="1" s="1"/>
  <c r="DN81" i="1"/>
  <c r="KE81" i="1"/>
  <c r="FS81" i="1"/>
  <c r="DO82" i="1" l="1"/>
  <c r="HY85" i="1"/>
  <c r="HW81" i="1"/>
  <c r="BL83" i="1"/>
  <c r="DO83" i="1" s="1"/>
  <c r="BK82" i="1"/>
  <c r="FS82" i="1" s="1"/>
  <c r="BJ81" i="1"/>
  <c r="DM81" i="1" s="1"/>
  <c r="BI81" i="1" s="1"/>
  <c r="HX82" i="1"/>
  <c r="IA86" i="1"/>
  <c r="HZ86" i="1" s="1"/>
  <c r="HY86" i="1" s="1"/>
  <c r="FW87" i="1"/>
  <c r="HY84" i="1"/>
  <c r="DN82" i="1" l="1"/>
  <c r="FT83" i="1"/>
  <c r="FT84" i="1" s="1"/>
  <c r="FT85" i="1" s="1"/>
  <c r="KE82" i="1"/>
  <c r="HX83" i="1"/>
  <c r="HW82" i="1"/>
  <c r="BK83" i="1"/>
  <c r="DN83" i="1" s="1"/>
  <c r="DL81" i="1"/>
  <c r="KC81" i="1"/>
  <c r="FQ81" i="1"/>
  <c r="KD81" i="1"/>
  <c r="FR81" i="1"/>
  <c r="BJ82" i="1" s="1"/>
  <c r="DM82" i="1" s="1"/>
  <c r="IA87" i="1"/>
  <c r="HZ87" i="1" s="1"/>
  <c r="HY87" i="1" s="1"/>
  <c r="BI82" i="1" l="1"/>
  <c r="DL82" i="1" s="1"/>
  <c r="KC82" i="1"/>
  <c r="FT86" i="1"/>
  <c r="HX85" i="1"/>
  <c r="BH81" i="1"/>
  <c r="KD82" i="1"/>
  <c r="HX84" i="1"/>
  <c r="HV81" i="1"/>
  <c r="HU81" i="1" s="1"/>
  <c r="FR82" i="1"/>
  <c r="HV82" i="1" s="1"/>
  <c r="BJ83" i="1"/>
  <c r="DM83" i="1" s="1"/>
  <c r="FQ82" i="1"/>
  <c r="KE83" i="1"/>
  <c r="FS83" i="1"/>
  <c r="HU82" i="1" l="1"/>
  <c r="BI83" i="1"/>
  <c r="FQ83" i="1" s="1"/>
  <c r="HW83" i="1"/>
  <c r="KB81" i="1"/>
  <c r="FP81" i="1"/>
  <c r="HT81" i="1" s="1"/>
  <c r="FT87" i="1"/>
  <c r="HX87" i="1" s="1"/>
  <c r="HX86" i="1"/>
  <c r="KD83" i="1"/>
  <c r="FR83" i="1"/>
  <c r="DK81" i="1"/>
  <c r="BG81" i="1" s="1"/>
  <c r="KC83" i="1" l="1"/>
  <c r="DL83" i="1"/>
  <c r="HV83" i="1"/>
  <c r="HU83" i="1" s="1"/>
  <c r="DJ81" i="1"/>
  <c r="FO81" i="1"/>
  <c r="KA81" i="1"/>
  <c r="BH82" i="1"/>
  <c r="DK82" i="1" s="1"/>
  <c r="FP82" i="1" l="1"/>
  <c r="BH83" i="1" s="1"/>
  <c r="DK83" i="1" s="1"/>
  <c r="KB82" i="1"/>
  <c r="KB83" i="1"/>
  <c r="FP83" i="1"/>
  <c r="HT82" i="1"/>
  <c r="HS81" i="1"/>
  <c r="BF81" i="1"/>
  <c r="DI81" i="1" s="1"/>
  <c r="BG82" i="1"/>
  <c r="KA82" i="1" s="1"/>
  <c r="FO82" i="1" l="1"/>
  <c r="BE81" i="1"/>
  <c r="DH81" i="1" s="1"/>
  <c r="BD81" i="1" s="1"/>
  <c r="DJ82" i="1"/>
  <c r="HT83" i="1"/>
  <c r="JZ81" i="1"/>
  <c r="FN81" i="1"/>
  <c r="HR81" i="1" s="1"/>
  <c r="BG83" i="1"/>
  <c r="DJ83" i="1" s="1"/>
  <c r="FO83" i="1" l="1"/>
  <c r="HS82" i="1"/>
  <c r="DG81" i="1"/>
  <c r="FL81" i="1"/>
  <c r="JX81" i="1"/>
  <c r="HS83" i="1"/>
  <c r="BF82" i="1"/>
  <c r="JZ82" i="1" s="1"/>
  <c r="FM81" i="1"/>
  <c r="JY81" i="1"/>
  <c r="KA83" i="1"/>
  <c r="FN82" i="1" l="1"/>
  <c r="HQ81" i="1"/>
  <c r="HP81" i="1" s="1"/>
  <c r="DI82" i="1"/>
  <c r="BC81" i="1"/>
  <c r="DF81" i="1" s="1"/>
  <c r="BB81" i="1" s="1"/>
  <c r="DE81" i="1" l="1"/>
  <c r="JV81" i="1"/>
  <c r="FJ81" i="1"/>
  <c r="JW81" i="1"/>
  <c r="FK81" i="1"/>
  <c r="HR82" i="1"/>
  <c r="BF83" i="1"/>
  <c r="BE82" i="1"/>
  <c r="DH82" i="1" s="1"/>
  <c r="BD82" i="1" l="1"/>
  <c r="DG82" i="1"/>
  <c r="JY82" i="1"/>
  <c r="FM82" i="1"/>
  <c r="HO81" i="1"/>
  <c r="HN81" i="1" s="1"/>
  <c r="DI83" i="1"/>
  <c r="JZ83" i="1"/>
  <c r="FN83" i="1"/>
  <c r="BA81" i="1"/>
  <c r="HR83" i="1" l="1"/>
  <c r="HQ82" i="1"/>
  <c r="BC82" i="1"/>
  <c r="DF82" i="1" s="1"/>
  <c r="BB82" i="1" s="1"/>
  <c r="JU81" i="1"/>
  <c r="FI81" i="1"/>
  <c r="HM81" i="1" s="1"/>
  <c r="BE83" i="1"/>
  <c r="FM83" i="1" s="1"/>
  <c r="JX82" i="1"/>
  <c r="FL82" i="1"/>
  <c r="DD81" i="1"/>
  <c r="AZ81" i="1" s="1"/>
  <c r="DH83" i="1" l="1"/>
  <c r="BD83" i="1" s="1"/>
  <c r="DG83" i="1" s="1"/>
  <c r="HQ83" i="1"/>
  <c r="JY83" i="1"/>
  <c r="HP82" i="1"/>
  <c r="DC81" i="1"/>
  <c r="FH81" i="1"/>
  <c r="HL81" i="1" s="1"/>
  <c r="JT81" i="1"/>
  <c r="DE82" i="1"/>
  <c r="FJ82" i="1"/>
  <c r="JV82" i="1"/>
  <c r="FK82" i="1"/>
  <c r="JW82" i="1"/>
  <c r="FL83" i="1" l="1"/>
  <c r="JX83" i="1"/>
  <c r="BA82" i="1"/>
  <c r="DD82" i="1" s="1"/>
  <c r="HP83" i="1"/>
  <c r="BC83" i="1"/>
  <c r="DF83" i="1" s="1"/>
  <c r="BB83" i="1" s="1"/>
  <c r="DE83" i="1" s="1"/>
  <c r="AY81" i="1"/>
  <c r="DB81" i="1" s="1"/>
  <c r="AX81" i="1" s="1"/>
  <c r="HO82" i="1"/>
  <c r="HN82" i="1" s="1"/>
  <c r="JV83" i="1" l="1"/>
  <c r="FK83" i="1"/>
  <c r="FJ83" i="1"/>
  <c r="AZ82" i="1"/>
  <c r="DA81" i="1"/>
  <c r="JR81" i="1"/>
  <c r="FF81" i="1"/>
  <c r="FI82" i="1"/>
  <c r="BA83" i="1" s="1"/>
  <c r="JU82" i="1"/>
  <c r="FG81" i="1"/>
  <c r="JS81" i="1"/>
  <c r="JW83" i="1"/>
  <c r="FI83" i="1" l="1"/>
  <c r="DD83" i="1"/>
  <c r="HO83" i="1"/>
  <c r="HN83" i="1" s="1"/>
  <c r="HM82" i="1"/>
  <c r="AW81" i="1"/>
  <c r="CZ81" i="1" s="1"/>
  <c r="HK81" i="1"/>
  <c r="HJ81" i="1" s="1"/>
  <c r="JT82" i="1"/>
  <c r="FH82" i="1"/>
  <c r="JU83" i="1"/>
  <c r="DC82" i="1"/>
  <c r="AY82" i="1" l="1"/>
  <c r="DB82" i="1"/>
  <c r="AV81" i="1"/>
  <c r="FE81" i="1"/>
  <c r="HI81" i="1" s="1"/>
  <c r="JQ81" i="1"/>
  <c r="HL82" i="1"/>
  <c r="AZ83" i="1"/>
  <c r="DC83" i="1" s="1"/>
  <c r="HM83" i="1"/>
  <c r="JP81" i="1" l="1"/>
  <c r="FD81" i="1"/>
  <c r="JT83" i="1"/>
  <c r="CY81" i="1"/>
  <c r="FH83" i="1"/>
  <c r="AX82" i="1"/>
  <c r="DA82" i="1" s="1"/>
  <c r="FG82" i="1"/>
  <c r="AY83" i="1" s="1"/>
  <c r="DB83" i="1" s="1"/>
  <c r="JS82" i="1"/>
  <c r="HK82" i="1" l="1"/>
  <c r="AW82" i="1"/>
  <c r="CZ82" i="1" s="1"/>
  <c r="JR82" i="1"/>
  <c r="FF82" i="1"/>
  <c r="HL83" i="1"/>
  <c r="HH81" i="1"/>
  <c r="JS83" i="1"/>
  <c r="AU81" i="1"/>
  <c r="FG83" i="1"/>
  <c r="AV82" i="1" l="1"/>
  <c r="CY82" i="1" s="1"/>
  <c r="JO81" i="1"/>
  <c r="FC81" i="1"/>
  <c r="AX83" i="1"/>
  <c r="DA83" i="1" s="1"/>
  <c r="HK83" i="1"/>
  <c r="FE82" i="1"/>
  <c r="JQ82" i="1"/>
  <c r="CX81" i="1"/>
  <c r="HJ82" i="1"/>
  <c r="AW83" i="1" l="1"/>
  <c r="CZ83" i="1" s="1"/>
  <c r="FF83" i="1"/>
  <c r="JQ83" i="1"/>
  <c r="HJ83" i="1"/>
  <c r="HG81" i="1"/>
  <c r="HI82" i="1"/>
  <c r="JR83" i="1"/>
  <c r="AU82" i="1"/>
  <c r="JO82" i="1" s="1"/>
  <c r="FE83" i="1"/>
  <c r="AT81" i="1"/>
  <c r="CW81" i="1" s="1"/>
  <c r="FD82" i="1"/>
  <c r="JP82" i="1"/>
  <c r="HI83" i="1" l="1"/>
  <c r="FC82" i="1"/>
  <c r="CX82" i="1"/>
  <c r="AV83" i="1"/>
  <c r="CY83" i="1" s="1"/>
  <c r="AS81" i="1"/>
  <c r="CV81" i="1" s="1"/>
  <c r="HH82" i="1"/>
  <c r="JN81" i="1"/>
  <c r="FB81" i="1"/>
  <c r="JP83" i="1" l="1"/>
  <c r="AR81" i="1"/>
  <c r="CU81" i="1" s="1"/>
  <c r="AT82" i="1"/>
  <c r="JN82" i="1" s="1"/>
  <c r="JM81" i="1"/>
  <c r="FA81" i="1"/>
  <c r="AU83" i="1"/>
  <c r="FC83" i="1" s="1"/>
  <c r="FD83" i="1"/>
  <c r="HG82" i="1"/>
  <c r="HF81" i="1"/>
  <c r="CW82" i="1" l="1"/>
  <c r="FB82" i="1"/>
  <c r="AS82" i="1"/>
  <c r="FA82" i="1" s="1"/>
  <c r="HE81" i="1"/>
  <c r="HF82" i="1"/>
  <c r="CX83" i="1"/>
  <c r="AT83" i="1" s="1"/>
  <c r="CW83" i="1" s="1"/>
  <c r="JO83" i="1"/>
  <c r="AQ81" i="1"/>
  <c r="HH83" i="1"/>
  <c r="HG83" i="1" s="1"/>
  <c r="JL81" i="1"/>
  <c r="EZ81" i="1"/>
  <c r="AS83" i="1" l="1"/>
  <c r="CV83" i="1" s="1"/>
  <c r="FA83" i="1"/>
  <c r="EY81" i="1"/>
  <c r="JK81" i="1"/>
  <c r="JN83" i="1"/>
  <c r="HE82" i="1"/>
  <c r="CV82" i="1"/>
  <c r="HD81" i="1"/>
  <c r="FB83" i="1"/>
  <c r="JM82" i="1"/>
  <c r="JM83" i="1" s="1"/>
  <c r="CT81" i="1"/>
  <c r="HC81" i="1" l="1"/>
  <c r="HF83" i="1"/>
  <c r="HE83" i="1" s="1"/>
  <c r="AP81" i="1"/>
  <c r="AR82" i="1"/>
  <c r="CU82" i="1" s="1"/>
  <c r="EX81" i="1" l="1"/>
  <c r="JJ81" i="1"/>
  <c r="AQ82" i="1"/>
  <c r="CT82" i="1" s="1"/>
  <c r="EZ82" i="1"/>
  <c r="JL82" i="1"/>
  <c r="CS81" i="1"/>
  <c r="AO81" i="1" s="1"/>
  <c r="AP82" i="1" l="1"/>
  <c r="EX82" i="1" s="1"/>
  <c r="HD82" i="1"/>
  <c r="AR83" i="1"/>
  <c r="CU83" i="1" s="1"/>
  <c r="JK82" i="1"/>
  <c r="EY82" i="1"/>
  <c r="JJ82" i="1"/>
  <c r="CR81" i="1"/>
  <c r="EW81" i="1"/>
  <c r="JI81" i="1"/>
  <c r="HB81" i="1"/>
  <c r="CS82" i="1" l="1"/>
  <c r="HC82" i="1"/>
  <c r="HB82" i="1" s="1"/>
  <c r="AN81" i="1"/>
  <c r="CQ81" i="1" s="1"/>
  <c r="AM81" i="1" s="1"/>
  <c r="EZ83" i="1"/>
  <c r="AO82" i="1"/>
  <c r="EW82" i="1" s="1"/>
  <c r="HA81" i="1"/>
  <c r="AQ83" i="1"/>
  <c r="CT83" i="1" s="1"/>
  <c r="AP83" i="1" s="1"/>
  <c r="CS83" i="1" s="1"/>
  <c r="JL83" i="1"/>
  <c r="CR82" i="1" l="1"/>
  <c r="AO83" i="1"/>
  <c r="CR83" i="1" s="1"/>
  <c r="HD83" i="1"/>
  <c r="CP81" i="1"/>
  <c r="EU81" i="1"/>
  <c r="JG81" i="1"/>
  <c r="JH81" i="1"/>
  <c r="EV81" i="1"/>
  <c r="JI82" i="1"/>
  <c r="JK83" i="1"/>
  <c r="JJ83" i="1"/>
  <c r="HA82" i="1"/>
  <c r="EY83" i="1"/>
  <c r="EX83" i="1"/>
  <c r="JI83" i="1" l="1"/>
  <c r="HC83" i="1"/>
  <c r="HB83" i="1" s="1"/>
  <c r="AL81" i="1"/>
  <c r="CO81" i="1" s="1"/>
  <c r="AK81" i="1" s="1"/>
  <c r="AN82" i="1"/>
  <c r="CQ82" i="1" s="1"/>
  <c r="GZ81" i="1"/>
  <c r="GY81" i="1" s="1"/>
  <c r="EW83" i="1"/>
  <c r="JH82" i="1" l="1"/>
  <c r="EV82" i="1"/>
  <c r="HA83" i="1"/>
  <c r="AN83" i="1"/>
  <c r="CQ83" i="1" s="1"/>
  <c r="GZ82" i="1"/>
  <c r="AM82" i="1"/>
  <c r="CP82" i="1" s="1"/>
  <c r="CN81" i="1"/>
  <c r="ES81" i="1"/>
  <c r="JE81" i="1"/>
  <c r="ET81" i="1"/>
  <c r="GX81" i="1" s="1"/>
  <c r="JF81" i="1"/>
  <c r="AL82" i="1" l="1"/>
  <c r="CO82" i="1" s="1"/>
  <c r="EV83" i="1"/>
  <c r="GW81" i="1"/>
  <c r="AK82" i="1"/>
  <c r="CN82" i="1" s="1"/>
  <c r="JF82" i="1"/>
  <c r="EU82" i="1"/>
  <c r="AM83" i="1" s="1"/>
  <c r="JG82" i="1"/>
  <c r="AJ81" i="1"/>
  <c r="CM81" i="1" s="1"/>
  <c r="AI81" i="1" s="1"/>
  <c r="ET82" i="1"/>
  <c r="JH83" i="1"/>
  <c r="GY82" i="1" l="1"/>
  <c r="GX82" i="1" s="1"/>
  <c r="EU83" i="1"/>
  <c r="CP83" i="1"/>
  <c r="CL81" i="1"/>
  <c r="EQ81" i="1"/>
  <c r="JC81" i="1"/>
  <c r="ES82" i="1"/>
  <c r="GW82" i="1" s="1"/>
  <c r="ER81" i="1"/>
  <c r="JD81" i="1"/>
  <c r="JE82" i="1"/>
  <c r="JG83" i="1"/>
  <c r="GZ83" i="1"/>
  <c r="GY83" i="1" s="1"/>
  <c r="GV81" i="1" l="1"/>
  <c r="GU81" i="1" s="1"/>
  <c r="AH81" i="1"/>
  <c r="CK81" i="1" s="1"/>
  <c r="AL83" i="1"/>
  <c r="CO83" i="1" s="1"/>
  <c r="AK83" i="1" s="1"/>
  <c r="AJ82" i="1"/>
  <c r="CM82" i="1" s="1"/>
  <c r="AI82" i="1" s="1"/>
  <c r="CL82" i="1" s="1"/>
  <c r="CN83" i="1" l="1"/>
  <c r="ES83" i="1"/>
  <c r="AG81" i="1"/>
  <c r="EQ82" i="1"/>
  <c r="JE83" i="1"/>
  <c r="JC82" i="1"/>
  <c r="ER82" i="1"/>
  <c r="AJ83" i="1"/>
  <c r="CM83" i="1"/>
  <c r="ET83" i="1"/>
  <c r="JF83" i="1"/>
  <c r="JD82" i="1"/>
  <c r="JB81" i="1"/>
  <c r="EP81" i="1"/>
  <c r="AH82" i="1" s="1"/>
  <c r="CK82" i="1" s="1"/>
  <c r="AI83" i="1" l="1"/>
  <c r="CL83" i="1" s="1"/>
  <c r="EQ83" i="1"/>
  <c r="GX83" i="1"/>
  <c r="GW83" i="1" s="1"/>
  <c r="JD83" i="1"/>
  <c r="ER83" i="1"/>
  <c r="GV82" i="1"/>
  <c r="GU82" i="1" s="1"/>
  <c r="GT82" i="1" s="1"/>
  <c r="GS82" i="1" s="1"/>
  <c r="GR82" i="1" s="1"/>
  <c r="GQ82" i="1" s="1"/>
  <c r="GP82" i="1" s="1"/>
  <c r="GO82" i="1" s="1"/>
  <c r="GN82" i="1" s="1"/>
  <c r="GM82" i="1" s="1"/>
  <c r="GL82" i="1" s="1"/>
  <c r="GK82" i="1" s="1"/>
  <c r="GJ82" i="1" s="1"/>
  <c r="GI82" i="1" s="1"/>
  <c r="GH82" i="1" s="1"/>
  <c r="GG82" i="1" s="1"/>
  <c r="GF82" i="1" s="1"/>
  <c r="GE82" i="1" s="1"/>
  <c r="GD82" i="1" s="1"/>
  <c r="GC82" i="1" s="1"/>
  <c r="GB82" i="1" s="1"/>
  <c r="GA82" i="1" s="1"/>
  <c r="FZ82" i="1" s="1"/>
  <c r="FY82" i="1" s="1"/>
  <c r="FX82" i="1" s="1"/>
  <c r="D82" i="1" s="1"/>
  <c r="EO81" i="1"/>
  <c r="JA81" i="1"/>
  <c r="GT81" i="1"/>
  <c r="GS81" i="1" s="1"/>
  <c r="GR81" i="1" s="1"/>
  <c r="GQ81" i="1" s="1"/>
  <c r="GP81" i="1" s="1"/>
  <c r="GO81" i="1" s="1"/>
  <c r="GN81" i="1" s="1"/>
  <c r="GM81" i="1" s="1"/>
  <c r="GL81" i="1" s="1"/>
  <c r="GK81" i="1" s="1"/>
  <c r="GJ81" i="1" s="1"/>
  <c r="GI81" i="1" s="1"/>
  <c r="GH81" i="1" s="1"/>
  <c r="GG81" i="1" s="1"/>
  <c r="GF81" i="1" s="1"/>
  <c r="GE81" i="1" s="1"/>
  <c r="GD81" i="1" s="1"/>
  <c r="GC81" i="1" s="1"/>
  <c r="GB81" i="1" s="1"/>
  <c r="GA81" i="1" s="1"/>
  <c r="FZ81" i="1" s="1"/>
  <c r="FY81" i="1" s="1"/>
  <c r="FX81" i="1" s="1"/>
  <c r="D81" i="1" s="1"/>
  <c r="EP82" i="1"/>
  <c r="JB82" i="1"/>
  <c r="JC83" i="1"/>
  <c r="CJ81" i="1"/>
  <c r="GV83" i="1" l="1"/>
  <c r="GU83" i="1" s="1"/>
  <c r="AF81" i="1"/>
  <c r="CI81" i="1" s="1"/>
  <c r="AH83" i="1"/>
  <c r="CK83" i="1" s="1"/>
  <c r="AG82" i="1"/>
  <c r="CJ82" i="1" s="1"/>
  <c r="JA82" i="1" l="1"/>
  <c r="EP83" i="1"/>
  <c r="AE81" i="1"/>
  <c r="CH81" i="1" s="1"/>
  <c r="JB83" i="1"/>
  <c r="EN81" i="1"/>
  <c r="AF82" i="1" s="1"/>
  <c r="CI82" i="1" s="1"/>
  <c r="IZ81" i="1"/>
  <c r="EO82" i="1"/>
  <c r="AD81" i="1" l="1"/>
  <c r="CG81" i="1"/>
  <c r="AC81" i="1" s="1"/>
  <c r="IZ82" i="1"/>
  <c r="IY81" i="1"/>
  <c r="EM81" i="1"/>
  <c r="EN82" i="1"/>
  <c r="AG83" i="1"/>
  <c r="EO83" i="1" s="1"/>
  <c r="GT83" i="1"/>
  <c r="GS83" i="1" l="1"/>
  <c r="GR83" i="1" s="1"/>
  <c r="GQ83" i="1" s="1"/>
  <c r="GP83" i="1" s="1"/>
  <c r="GO83" i="1" s="1"/>
  <c r="GN83" i="1" s="1"/>
  <c r="GM83" i="1" s="1"/>
  <c r="GL83" i="1" s="1"/>
  <c r="GK83" i="1" s="1"/>
  <c r="GJ83" i="1" s="1"/>
  <c r="GI83" i="1" s="1"/>
  <c r="GH83" i="1" s="1"/>
  <c r="GG83" i="1" s="1"/>
  <c r="GF83" i="1" s="1"/>
  <c r="GE83" i="1" s="1"/>
  <c r="GD83" i="1" s="1"/>
  <c r="GC83" i="1" s="1"/>
  <c r="GB83" i="1" s="1"/>
  <c r="GA83" i="1" s="1"/>
  <c r="FZ83" i="1" s="1"/>
  <c r="FY83" i="1" s="1"/>
  <c r="FX83" i="1" s="1"/>
  <c r="D83" i="1" s="1"/>
  <c r="AE82" i="1"/>
  <c r="CH82" i="1" s="1"/>
  <c r="CF81" i="1"/>
  <c r="IW81" i="1"/>
  <c r="EK81" i="1"/>
  <c r="JA83" i="1"/>
  <c r="CJ83" i="1"/>
  <c r="AF83" i="1" s="1"/>
  <c r="CI83" i="1" s="1"/>
  <c r="IX81" i="1"/>
  <c r="EL81" i="1"/>
  <c r="EN83" i="1" l="1"/>
  <c r="AB81" i="1"/>
  <c r="EM82" i="1"/>
  <c r="IY82" i="1"/>
  <c r="IZ83" i="1"/>
  <c r="AD82" i="1"/>
  <c r="IX82" i="1" s="1"/>
  <c r="EL82" i="1" l="1"/>
  <c r="CG82" i="1"/>
  <c r="AC82" i="1" s="1"/>
  <c r="CF82" i="1" s="1"/>
  <c r="IV81" i="1"/>
  <c r="EJ81" i="1"/>
  <c r="CE81" i="1"/>
  <c r="AE83" i="1"/>
  <c r="CH83" i="1" s="1"/>
  <c r="EK82" i="1" l="1"/>
  <c r="IW82" i="1"/>
  <c r="AD83" i="1"/>
  <c r="CG83" i="1" s="1"/>
  <c r="EM83" i="1"/>
  <c r="IY83" i="1"/>
  <c r="AA81" i="1"/>
  <c r="CD81" i="1" s="1"/>
  <c r="Z81" i="1" s="1"/>
  <c r="AB82" i="1"/>
  <c r="CE82" i="1" s="1"/>
  <c r="AC83" i="1" l="1"/>
  <c r="CF83" i="1" s="1"/>
  <c r="CC81" i="1"/>
  <c r="IT81" i="1"/>
  <c r="EH81" i="1"/>
  <c r="IX83" i="1"/>
  <c r="EL83" i="1"/>
  <c r="IV82" i="1"/>
  <c r="EJ82" i="1"/>
  <c r="IU81" i="1"/>
  <c r="EI81" i="1"/>
  <c r="Y81" i="1" l="1"/>
  <c r="CB81" i="1" s="1"/>
  <c r="X81" i="1" s="1"/>
  <c r="AB83" i="1"/>
  <c r="IV83" i="1" s="1"/>
  <c r="AA82" i="1"/>
  <c r="CD82" i="1" s="1"/>
  <c r="Z82" i="1" s="1"/>
  <c r="CC82" i="1" s="1"/>
  <c r="IW83" i="1"/>
  <c r="EK83" i="1"/>
  <c r="CE83" i="1" l="1"/>
  <c r="IT82" i="1"/>
  <c r="EJ83" i="1"/>
  <c r="CA81" i="1"/>
  <c r="EF81" i="1"/>
  <c r="IR81" i="1"/>
  <c r="EI82" i="1"/>
  <c r="AA83" i="1" s="1"/>
  <c r="CD83" i="1" s="1"/>
  <c r="EH82" i="1"/>
  <c r="EG81" i="1"/>
  <c r="IS81" i="1"/>
  <c r="IU82" i="1"/>
  <c r="Z83" i="1" l="1"/>
  <c r="CC83" i="1"/>
  <c r="IT83" i="1"/>
  <c r="W81" i="1"/>
  <c r="BZ81" i="1" s="1"/>
  <c r="IU83" i="1"/>
  <c r="EG82" i="1"/>
  <c r="Y82" i="1"/>
  <c r="CB82" i="1" s="1"/>
  <c r="EH83" i="1"/>
  <c r="EI83" i="1"/>
  <c r="IS82" i="1"/>
  <c r="V81" i="1" l="1"/>
  <c r="BY81" i="1"/>
  <c r="IQ81" i="1"/>
  <c r="EE81" i="1"/>
  <c r="X82" i="1"/>
  <c r="Y83" i="1"/>
  <c r="EG83" i="1" s="1"/>
  <c r="EF82" i="1" l="1"/>
  <c r="IR82" i="1"/>
  <c r="U81" i="1"/>
  <c r="IP81" i="1"/>
  <c r="ED81" i="1"/>
  <c r="CA82" i="1"/>
  <c r="IS83" i="1"/>
  <c r="CB83" i="1"/>
  <c r="X83" i="1" l="1"/>
  <c r="CA83" i="1" s="1"/>
  <c r="IR83" i="1"/>
  <c r="EC81" i="1"/>
  <c r="IO81" i="1"/>
  <c r="EF83" i="1"/>
  <c r="BX81" i="1"/>
  <c r="W82" i="1"/>
  <c r="BZ82" i="1" s="1"/>
  <c r="EE82" i="1" l="1"/>
  <c r="W83" i="1" s="1"/>
  <c r="BZ83" i="1" s="1"/>
  <c r="IQ82" i="1"/>
  <c r="V82" i="1"/>
  <c r="T81" i="1"/>
  <c r="BW81" i="1" s="1"/>
  <c r="ED82" i="1" l="1"/>
  <c r="IP82" i="1"/>
  <c r="IQ83" i="1"/>
  <c r="EE83" i="1"/>
  <c r="S81" i="1"/>
  <c r="BV81" i="1" s="1"/>
  <c r="EB81" i="1"/>
  <c r="IN81" i="1"/>
  <c r="BY82" i="1"/>
  <c r="U82" i="1" s="1"/>
  <c r="R81" i="1" l="1"/>
  <c r="BX82" i="1"/>
  <c r="EC82" i="1"/>
  <c r="IO82" i="1"/>
  <c r="ED83" i="1"/>
  <c r="IM81" i="1"/>
  <c r="EA81" i="1"/>
  <c r="V83" i="1"/>
  <c r="BY83" i="1" s="1"/>
  <c r="U83" i="1" l="1"/>
  <c r="BX83" i="1" s="1"/>
  <c r="IP83" i="1"/>
  <c r="T82" i="1"/>
  <c r="BW82" i="1" s="1"/>
  <c r="IO83" i="1"/>
  <c r="IL81" i="1"/>
  <c r="DZ81" i="1"/>
  <c r="EC83" i="1"/>
  <c r="BU81" i="1"/>
  <c r="Q81" i="1" s="1"/>
  <c r="S82" i="1" l="1"/>
  <c r="EB82" i="1"/>
  <c r="IN82" i="1"/>
  <c r="BT81" i="1"/>
  <c r="IK81" i="1"/>
  <c r="DY81" i="1"/>
  <c r="T83" i="1" l="1"/>
  <c r="BW83" i="1" s="1"/>
  <c r="P81" i="1"/>
  <c r="IM82" i="1"/>
  <c r="EA82" i="1"/>
  <c r="BV82" i="1"/>
  <c r="R82" i="1" s="1"/>
  <c r="IN83" i="1" l="1"/>
  <c r="IJ81" i="1"/>
  <c r="DX81" i="1"/>
  <c r="BU82" i="1"/>
  <c r="Q82" i="1" s="1"/>
  <c r="IL82" i="1"/>
  <c r="DZ82" i="1"/>
  <c r="S83" i="1"/>
  <c r="BV83" i="1" s="1"/>
  <c r="BS81" i="1"/>
  <c r="O81" i="1" s="1"/>
  <c r="EB83" i="1"/>
  <c r="EA83" i="1" l="1"/>
  <c r="BT82" i="1"/>
  <c r="DY82" i="1"/>
  <c r="IK82" i="1"/>
  <c r="BR81" i="1"/>
  <c r="II81" i="1"/>
  <c r="DW81" i="1"/>
  <c r="IM83" i="1"/>
  <c r="R83" i="1"/>
  <c r="DZ83" i="1" s="1"/>
  <c r="BU83" i="1"/>
  <c r="P82" i="1" l="1"/>
  <c r="Q83" i="1"/>
  <c r="BT83" i="1" s="1"/>
  <c r="N81" i="1"/>
  <c r="BQ81" i="1" s="1"/>
  <c r="IL83" i="1"/>
  <c r="DX82" i="1" l="1"/>
  <c r="IJ82" i="1"/>
  <c r="BS82" i="1"/>
  <c r="O82" i="1" s="1"/>
  <c r="IK83" i="1"/>
  <c r="M81" i="1"/>
  <c r="P83" i="1"/>
  <c r="BS83" i="1" s="1"/>
  <c r="IH81" i="1"/>
  <c r="DV81" i="1"/>
  <c r="DY83" i="1"/>
  <c r="IJ83" i="1" l="1"/>
  <c r="IG81" i="1"/>
  <c r="DU81" i="1"/>
  <c r="BP81" i="1"/>
  <c r="L81" i="1" s="1"/>
  <c r="BR82" i="1"/>
  <c r="II82" i="1"/>
  <c r="DW82" i="1"/>
  <c r="O83" i="1"/>
  <c r="BR83" i="1" s="1"/>
  <c r="DX83" i="1"/>
  <c r="DW83" i="1" l="1"/>
  <c r="H81" i="1"/>
  <c r="G81" i="1"/>
  <c r="I81" i="1" s="1"/>
  <c r="DT81" i="1"/>
  <c r="IF81" i="1"/>
  <c r="II83" i="1"/>
  <c r="N82" i="1"/>
  <c r="BQ82" i="1"/>
  <c r="K81" i="1" l="1"/>
  <c r="K82" i="1" s="1"/>
  <c r="J81" i="1"/>
  <c r="M82" i="1"/>
  <c r="BP82" i="1" s="1"/>
  <c r="L82" i="1" s="1"/>
  <c r="DV82" i="1"/>
  <c r="IH82" i="1"/>
  <c r="H82" i="1" l="1"/>
  <c r="J82" i="1" s="1"/>
  <c r="G82" i="1"/>
  <c r="I82" i="1" s="1"/>
  <c r="DU82" i="1"/>
  <c r="IG82" i="1"/>
  <c r="DT82" i="1"/>
  <c r="N83" i="1"/>
  <c r="BQ83" i="1" s="1"/>
  <c r="M83" i="1" s="1"/>
  <c r="BP83" i="1" s="1"/>
  <c r="L83" i="1" s="1"/>
  <c r="IF82" i="1"/>
  <c r="DV83" i="1" l="1"/>
  <c r="DT83" i="1"/>
  <c r="DT84" i="1" s="1"/>
  <c r="DT85" i="1" s="1"/>
  <c r="DT86" i="1" s="1"/>
  <c r="DT87" i="1" s="1"/>
  <c r="IG83" i="1"/>
  <c r="IF83" i="1"/>
  <c r="DU83" i="1"/>
  <c r="H83" i="1"/>
  <c r="K83" i="1" s="1"/>
  <c r="K84" i="1" s="1"/>
  <c r="K85" i="1" s="1"/>
  <c r="K86" i="1" s="1"/>
  <c r="K87" i="1" s="1"/>
  <c r="G83" i="1"/>
  <c r="I83" i="1" s="1"/>
  <c r="IH83" i="1"/>
  <c r="P84" i="1" l="1"/>
  <c r="IF84" i="1" s="1"/>
  <c r="J83" i="1"/>
  <c r="P85" i="1" l="1"/>
  <c r="IF85" i="1" s="1"/>
  <c r="BU84" i="1"/>
  <c r="Q84" i="1" l="1"/>
  <c r="BV84" i="1" s="1"/>
  <c r="R84" i="1" s="1"/>
  <c r="P86" i="1"/>
  <c r="BU85" i="1"/>
  <c r="BU86" i="1" l="1"/>
  <c r="IF86" i="1"/>
  <c r="IF87" i="1" s="1"/>
  <c r="BW84" i="1"/>
  <c r="DV84" i="1"/>
  <c r="IH84" i="1"/>
  <c r="IG84" i="1"/>
  <c r="Q85" i="1" s="1"/>
  <c r="DU84" i="1"/>
  <c r="BV85" i="1" l="1"/>
  <c r="S84" i="1"/>
  <c r="BX84" i="1" s="1"/>
  <c r="DU85" i="1"/>
  <c r="IG85" i="1"/>
  <c r="Q86" i="1"/>
  <c r="BV86" i="1" s="1"/>
  <c r="T84" i="1" l="1"/>
  <c r="BY84" i="1" s="1"/>
  <c r="II84" i="1"/>
  <c r="DW84" i="1"/>
  <c r="R85" i="1"/>
  <c r="IG86" i="1"/>
  <c r="IG87" i="1" s="1"/>
  <c r="DU86" i="1"/>
  <c r="DU87" i="1" s="1"/>
  <c r="DV85" i="1" l="1"/>
  <c r="IH85" i="1"/>
  <c r="U84" i="1"/>
  <c r="BW85" i="1"/>
  <c r="IJ84" i="1"/>
  <c r="DX84" i="1"/>
  <c r="R86" i="1" l="1"/>
  <c r="DV86" i="1" s="1"/>
  <c r="DV87" i="1" s="1"/>
  <c r="S85" i="1"/>
  <c r="DY84" i="1"/>
  <c r="IK84" i="1"/>
  <c r="BZ84" i="1"/>
  <c r="V84" i="1" l="1"/>
  <c r="CA84" i="1" s="1"/>
  <c r="BW86" i="1"/>
  <c r="IH86" i="1"/>
  <c r="IH87" i="1" s="1"/>
  <c r="DW85" i="1"/>
  <c r="II85" i="1"/>
  <c r="BX85" i="1"/>
  <c r="W84" i="1" l="1"/>
  <c r="CB84" i="1" s="1"/>
  <c r="S86" i="1"/>
  <c r="BX86" i="1" s="1"/>
  <c r="T85" i="1"/>
  <c r="BY85" i="1" s="1"/>
  <c r="DZ84" i="1"/>
  <c r="IL84" i="1"/>
  <c r="II86" i="1" l="1"/>
  <c r="II87" i="1" s="1"/>
  <c r="DW86" i="1"/>
  <c r="DW87" i="1" s="1"/>
  <c r="U85" i="1"/>
  <c r="X84" i="1"/>
  <c r="CC84" i="1" s="1"/>
  <c r="IJ85" i="1"/>
  <c r="DX85" i="1"/>
  <c r="IM84" i="1"/>
  <c r="EA84" i="1"/>
  <c r="Y84" i="1" l="1"/>
  <c r="CD84" i="1" s="1"/>
  <c r="Z84" i="1" s="1"/>
  <c r="IN84" i="1"/>
  <c r="EB84" i="1"/>
  <c r="IK85" i="1"/>
  <c r="DY85" i="1"/>
  <c r="BZ85" i="1"/>
  <c r="T86" i="1"/>
  <c r="DX86" i="1" s="1"/>
  <c r="DX87" i="1" s="1"/>
  <c r="V85" i="1" l="1"/>
  <c r="CA85" i="1" s="1"/>
  <c r="BY86" i="1"/>
  <c r="U86" i="1" s="1"/>
  <c r="BZ86" i="1" s="1"/>
  <c r="CE84" i="1"/>
  <c r="ED84" i="1"/>
  <c r="IP84" i="1"/>
  <c r="IJ86" i="1"/>
  <c r="IJ87" i="1" s="1"/>
  <c r="EC84" i="1"/>
  <c r="IO84" i="1"/>
  <c r="IK86" i="1" l="1"/>
  <c r="IK87" i="1" s="1"/>
  <c r="W85" i="1"/>
  <c r="CB85" i="1" s="1"/>
  <c r="AA84" i="1"/>
  <c r="DY86" i="1"/>
  <c r="DY87" i="1" s="1"/>
  <c r="IL85" i="1"/>
  <c r="V86" i="1" s="1"/>
  <c r="CA86" i="1" s="1"/>
  <c r="DZ85" i="1"/>
  <c r="X85" i="1" l="1"/>
  <c r="CC85" i="1" s="1"/>
  <c r="EE84" i="1"/>
  <c r="IQ84" i="1"/>
  <c r="IL86" i="1"/>
  <c r="IL87" i="1" s="1"/>
  <c r="DZ86" i="1"/>
  <c r="DZ87" i="1" s="1"/>
  <c r="CF84" i="1"/>
  <c r="EA85" i="1"/>
  <c r="IM85" i="1"/>
  <c r="Y85" i="1" l="1"/>
  <c r="AB84" i="1"/>
  <c r="EB85" i="1"/>
  <c r="IN85" i="1"/>
  <c r="W86" i="1"/>
  <c r="CB86" i="1" s="1"/>
  <c r="IM86" i="1" l="1"/>
  <c r="IM87" i="1" s="1"/>
  <c r="EA86" i="1"/>
  <c r="EA87" i="1" s="1"/>
  <c r="X86" i="1"/>
  <c r="CC86" i="1" s="1"/>
  <c r="EF84" i="1"/>
  <c r="IR84" i="1"/>
  <c r="IO85" i="1"/>
  <c r="EC85" i="1"/>
  <c r="CG84" i="1"/>
  <c r="AC84" i="1" s="1"/>
  <c r="CD85" i="1"/>
  <c r="EB86" i="1" l="1"/>
  <c r="EB87" i="1" s="1"/>
  <c r="IN86" i="1"/>
  <c r="IN87" i="1" s="1"/>
  <c r="CH84" i="1"/>
  <c r="EG84" i="1"/>
  <c r="IS84" i="1"/>
  <c r="Z85" i="1"/>
  <c r="CE85" i="1" s="1"/>
  <c r="AA85" i="1" s="1"/>
  <c r="Y86" i="1"/>
  <c r="CD86" i="1" s="1"/>
  <c r="IO86" i="1" l="1"/>
  <c r="IO87" i="1" s="1"/>
  <c r="EC86" i="1"/>
  <c r="EC87" i="1" s="1"/>
  <c r="AD84" i="1"/>
  <c r="CF85" i="1"/>
  <c r="EE85" i="1"/>
  <c r="IQ85" i="1"/>
  <c r="ED85" i="1"/>
  <c r="IP85" i="1"/>
  <c r="Z86" i="1"/>
  <c r="ED86" i="1" s="1"/>
  <c r="ED87" i="1" s="1"/>
  <c r="AB85" i="1" l="1"/>
  <c r="CG85" i="1" s="1"/>
  <c r="IT84" i="1"/>
  <c r="EH84" i="1"/>
  <c r="CE86" i="1"/>
  <c r="IP86" i="1"/>
  <c r="IP87" i="1" s="1"/>
  <c r="CI84" i="1"/>
  <c r="AE84" i="1" s="1"/>
  <c r="AC85" i="1" l="1"/>
  <c r="CH85" i="1" s="1"/>
  <c r="AA86" i="1"/>
  <c r="IR85" i="1"/>
  <c r="EF85" i="1"/>
  <c r="CJ84" i="1"/>
  <c r="AF84" i="1" s="1"/>
  <c r="EI84" i="1"/>
  <c r="IU84" i="1"/>
  <c r="IQ86" i="1" l="1"/>
  <c r="IQ87" i="1" s="1"/>
  <c r="EE86" i="1"/>
  <c r="EE87" i="1" s="1"/>
  <c r="CK84" i="1"/>
  <c r="IV84" i="1"/>
  <c r="EJ84" i="1"/>
  <c r="CF86" i="1"/>
  <c r="AB86" i="1" s="1"/>
  <c r="CG86" i="1" s="1"/>
  <c r="AC86" i="1" s="1"/>
  <c r="CH86" i="1" s="1"/>
  <c r="AD85" i="1"/>
  <c r="IS85" i="1"/>
  <c r="EG85" i="1"/>
  <c r="IR86" i="1" l="1"/>
  <c r="IR87" i="1" s="1"/>
  <c r="EH85" i="1"/>
  <c r="IT85" i="1"/>
  <c r="EF86" i="1"/>
  <c r="EF87" i="1" s="1"/>
  <c r="AG84" i="1"/>
  <c r="CL84" i="1" s="1"/>
  <c r="CI85" i="1"/>
  <c r="EG86" i="1"/>
  <c r="EG87" i="1" s="1"/>
  <c r="IS86" i="1"/>
  <c r="IS87" i="1" s="1"/>
  <c r="AD86" i="1" l="1"/>
  <c r="CI86" i="1" s="1"/>
  <c r="AH84" i="1"/>
  <c r="CM84" i="1" s="1"/>
  <c r="AE85" i="1"/>
  <c r="CJ85" i="1" s="1"/>
  <c r="IW84" i="1"/>
  <c r="EK84" i="1"/>
  <c r="EH86" i="1" l="1"/>
  <c r="EH87" i="1" s="1"/>
  <c r="AI84" i="1"/>
  <c r="CN84" i="1" s="1"/>
  <c r="EL84" i="1"/>
  <c r="IX84" i="1"/>
  <c r="IT86" i="1"/>
  <c r="IT87" i="1" s="1"/>
  <c r="AF85" i="1"/>
  <c r="CK85" i="1" s="1"/>
  <c r="IU85" i="1"/>
  <c r="EI85" i="1"/>
  <c r="AG85" i="1" l="1"/>
  <c r="CL85" i="1" s="1"/>
  <c r="AJ84" i="1"/>
  <c r="CO84" i="1" s="1"/>
  <c r="EJ85" i="1"/>
  <c r="IV85" i="1"/>
  <c r="AE86" i="1"/>
  <c r="CJ86" i="1" s="1"/>
  <c r="EM84" i="1"/>
  <c r="IY84" i="1"/>
  <c r="AK84" i="1" l="1"/>
  <c r="AH85" i="1"/>
  <c r="CM85" i="1" s="1"/>
  <c r="EN84" i="1"/>
  <c r="IZ84" i="1"/>
  <c r="AF86" i="1"/>
  <c r="IV86" i="1" s="1"/>
  <c r="IV87" i="1" s="1"/>
  <c r="IU86" i="1"/>
  <c r="IU87" i="1" s="1"/>
  <c r="EI86" i="1"/>
  <c r="EI87" i="1" s="1"/>
  <c r="IW85" i="1"/>
  <c r="EK85" i="1"/>
  <c r="CK86" i="1" l="1"/>
  <c r="AG86" i="1" s="1"/>
  <c r="CL86" i="1" s="1"/>
  <c r="AI85" i="1"/>
  <c r="CN85" i="1" s="1"/>
  <c r="AJ85" i="1" s="1"/>
  <c r="CO85" i="1" s="1"/>
  <c r="IX85" i="1"/>
  <c r="AH86" i="1" s="1"/>
  <c r="CM86" i="1" s="1"/>
  <c r="EL85" i="1"/>
  <c r="EK86" i="1"/>
  <c r="EK87" i="1" s="1"/>
  <c r="IW86" i="1"/>
  <c r="IW87" i="1" s="1"/>
  <c r="EJ86" i="1"/>
  <c r="EJ87" i="1" s="1"/>
  <c r="EO84" i="1"/>
  <c r="JA84" i="1"/>
  <c r="CP84" i="1"/>
  <c r="EN85" i="1" l="1"/>
  <c r="IZ85" i="1"/>
  <c r="AL84" i="1"/>
  <c r="EL86" i="1"/>
  <c r="EL87" i="1" s="1"/>
  <c r="AK85" i="1"/>
  <c r="EO85" i="1" s="1"/>
  <c r="IX86" i="1"/>
  <c r="IX87" i="1" s="1"/>
  <c r="IY85" i="1"/>
  <c r="AI86" i="1" s="1"/>
  <c r="CN86" i="1" s="1"/>
  <c r="AJ86" i="1" s="1"/>
  <c r="CO86" i="1" s="1"/>
  <c r="EM85" i="1"/>
  <c r="JA85" i="1" l="1"/>
  <c r="AK86" i="1"/>
  <c r="EO86" i="1" s="1"/>
  <c r="EO87" i="1" s="1"/>
  <c r="EP84" i="1"/>
  <c r="JB84" i="1"/>
  <c r="EN86" i="1"/>
  <c r="EN87" i="1" s="1"/>
  <c r="CQ84" i="1"/>
  <c r="EM86" i="1"/>
  <c r="EM87" i="1" s="1"/>
  <c r="IZ86" i="1"/>
  <c r="IZ87" i="1" s="1"/>
  <c r="IY86" i="1"/>
  <c r="IY87" i="1" s="1"/>
  <c r="CP85" i="1"/>
  <c r="AL85" i="1" l="1"/>
  <c r="CQ85" i="1" s="1"/>
  <c r="CP86" i="1"/>
  <c r="JB85" i="1"/>
  <c r="AM84" i="1"/>
  <c r="JA86" i="1"/>
  <c r="JA87" i="1" s="1"/>
  <c r="EP85" i="1" l="1"/>
  <c r="JC84" i="1"/>
  <c r="EQ84" i="1"/>
  <c r="CR84" i="1"/>
  <c r="AL86" i="1"/>
  <c r="CQ86" i="1" s="1"/>
  <c r="JB86" i="1" l="1"/>
  <c r="JB87" i="1" s="1"/>
  <c r="AN84" i="1"/>
  <c r="EP86" i="1"/>
  <c r="EP87" i="1" s="1"/>
  <c r="AM85" i="1"/>
  <c r="CR85" i="1" s="1"/>
  <c r="EQ85" i="1" l="1"/>
  <c r="ER84" i="1"/>
  <c r="JD84" i="1"/>
  <c r="CS84" i="1"/>
  <c r="AN85" i="1"/>
  <c r="CS85" i="1" s="1"/>
  <c r="JC85" i="1"/>
  <c r="AO84" i="1" l="1"/>
  <c r="CT84" i="1" s="1"/>
  <c r="AM86" i="1"/>
  <c r="JC86" i="1" s="1"/>
  <c r="JC87" i="1" s="1"/>
  <c r="JD85" i="1"/>
  <c r="ER85" i="1"/>
  <c r="AP84" i="1" l="1"/>
  <c r="CU84" i="1" s="1"/>
  <c r="CR86" i="1"/>
  <c r="EQ86" i="1"/>
  <c r="EQ87" i="1" s="1"/>
  <c r="AN86" i="1"/>
  <c r="CS86" i="1" s="1"/>
  <c r="ES84" i="1"/>
  <c r="JE84" i="1"/>
  <c r="ER86" i="1" l="1"/>
  <c r="ER87" i="1" s="1"/>
  <c r="AQ84" i="1"/>
  <c r="CV84" i="1" s="1"/>
  <c r="AR84" i="1" s="1"/>
  <c r="JF84" i="1"/>
  <c r="ET84" i="1"/>
  <c r="AO85" i="1"/>
  <c r="CT85" i="1" s="1"/>
  <c r="AP85" i="1" s="1"/>
  <c r="CU85" i="1" s="1"/>
  <c r="JD86" i="1"/>
  <c r="JD87" i="1" s="1"/>
  <c r="ET85" i="1" l="1"/>
  <c r="CW84" i="1"/>
  <c r="JH84" i="1"/>
  <c r="EV84" i="1"/>
  <c r="ES85" i="1"/>
  <c r="AQ85" i="1"/>
  <c r="CV85" i="1" s="1"/>
  <c r="JE85" i="1"/>
  <c r="JF85" i="1"/>
  <c r="JG84" i="1"/>
  <c r="EU84" i="1"/>
  <c r="AO86" i="1" l="1"/>
  <c r="CT86" i="1" s="1"/>
  <c r="EU85" i="1"/>
  <c r="JG85" i="1"/>
  <c r="AR85" i="1"/>
  <c r="JH85" i="1" s="1"/>
  <c r="AS84" i="1"/>
  <c r="CW85" i="1" l="1"/>
  <c r="EV85" i="1"/>
  <c r="JI84" i="1"/>
  <c r="AS85" i="1" s="1"/>
  <c r="CX85" i="1" s="1"/>
  <c r="EW84" i="1"/>
  <c r="AP86" i="1"/>
  <c r="CU86" i="1" s="1"/>
  <c r="JE86" i="1"/>
  <c r="JE87" i="1" s="1"/>
  <c r="CX84" i="1"/>
  <c r="ES86" i="1"/>
  <c r="ES87" i="1" s="1"/>
  <c r="EW85" i="1" l="1"/>
  <c r="AQ86" i="1"/>
  <c r="JI85" i="1"/>
  <c r="AT84" i="1"/>
  <c r="CY84" i="1" s="1"/>
  <c r="ET86" i="1"/>
  <c r="ET87" i="1" s="1"/>
  <c r="JF86" i="1"/>
  <c r="JF87" i="1" s="1"/>
  <c r="AU84" i="1" l="1"/>
  <c r="CZ84" i="1" s="1"/>
  <c r="JG86" i="1"/>
  <c r="JG87" i="1" s="1"/>
  <c r="EU86" i="1"/>
  <c r="EU87" i="1" s="1"/>
  <c r="CV86" i="1"/>
  <c r="EX84" i="1"/>
  <c r="JJ84" i="1"/>
  <c r="AV84" i="1" l="1"/>
  <c r="DA84" i="1" s="1"/>
  <c r="AR86" i="1"/>
  <c r="CW86" i="1" s="1"/>
  <c r="AS86" i="1" s="1"/>
  <c r="AT85" i="1"/>
  <c r="CY85" i="1" s="1"/>
  <c r="JK84" i="1"/>
  <c r="EY84" i="1"/>
  <c r="EX85" i="1" l="1"/>
  <c r="JJ85" i="1"/>
  <c r="CX86" i="1"/>
  <c r="AT86" i="1" s="1"/>
  <c r="CY86" i="1" s="1"/>
  <c r="JI86" i="1"/>
  <c r="JI87" i="1" s="1"/>
  <c r="EW86" i="1"/>
  <c r="EW87" i="1" s="1"/>
  <c r="JJ86" i="1"/>
  <c r="JJ87" i="1" s="1"/>
  <c r="JH86" i="1"/>
  <c r="JH87" i="1" s="1"/>
  <c r="EV86" i="1"/>
  <c r="EV87" i="1" s="1"/>
  <c r="AW84" i="1"/>
  <c r="DB84" i="1" s="1"/>
  <c r="AU85" i="1"/>
  <c r="CZ85" i="1" s="1"/>
  <c r="EZ84" i="1"/>
  <c r="JL84" i="1"/>
  <c r="AV85" i="1" l="1"/>
  <c r="DA85" i="1" s="1"/>
  <c r="EX86" i="1"/>
  <c r="EX87" i="1" s="1"/>
  <c r="AX84" i="1"/>
  <c r="EY85" i="1"/>
  <c r="JK85" i="1"/>
  <c r="AU86" i="1" s="1"/>
  <c r="CZ86" i="1" s="1"/>
  <c r="JM84" i="1"/>
  <c r="FA84" i="1"/>
  <c r="JL85" i="1"/>
  <c r="EZ85" i="1"/>
  <c r="JK86" i="1" l="1"/>
  <c r="JK87" i="1" s="1"/>
  <c r="AV86" i="1"/>
  <c r="JL86" i="1" s="1"/>
  <c r="JL87" i="1" s="1"/>
  <c r="EY86" i="1"/>
  <c r="EY87" i="1" s="1"/>
  <c r="AW85" i="1"/>
  <c r="DB85" i="1" s="1"/>
  <c r="JN84" i="1"/>
  <c r="FB84" i="1"/>
  <c r="DC84" i="1"/>
  <c r="FA85" i="1" l="1"/>
  <c r="AX85" i="1"/>
  <c r="DC85" i="1" s="1"/>
  <c r="DA86" i="1"/>
  <c r="AY84" i="1"/>
  <c r="FB85" i="1"/>
  <c r="JN85" i="1"/>
  <c r="EZ86" i="1"/>
  <c r="EZ87" i="1" s="1"/>
  <c r="JM85" i="1"/>
  <c r="AW86" i="1" l="1"/>
  <c r="JM86" i="1" s="1"/>
  <c r="JM87" i="1" s="1"/>
  <c r="FC84" i="1"/>
  <c r="JO84" i="1"/>
  <c r="DD84" i="1"/>
  <c r="AZ84" i="1" s="1"/>
  <c r="FA86" i="1"/>
  <c r="FA87" i="1" s="1"/>
  <c r="DB86" i="1" l="1"/>
  <c r="AX86" i="1"/>
  <c r="DC86" i="1" s="1"/>
  <c r="DE84" i="1"/>
  <c r="JP84" i="1"/>
  <c r="FD84" i="1"/>
  <c r="AY85" i="1"/>
  <c r="DD85" i="1" s="1"/>
  <c r="BA84" i="1" l="1"/>
  <c r="DF84" i="1" s="1"/>
  <c r="AZ85" i="1"/>
  <c r="FD85" i="1" s="1"/>
  <c r="FB86" i="1"/>
  <c r="FB87" i="1" s="1"/>
  <c r="JN86" i="1"/>
  <c r="JN87" i="1" s="1"/>
  <c r="JO85" i="1"/>
  <c r="AY86" i="1" s="1"/>
  <c r="DD86" i="1" s="1"/>
  <c r="FC85" i="1"/>
  <c r="FC86" i="1" l="1"/>
  <c r="FC87" i="1" s="1"/>
  <c r="BB84" i="1"/>
  <c r="DG84" i="1" s="1"/>
  <c r="BC84" i="1" s="1"/>
  <c r="JP85" i="1"/>
  <c r="DE85" i="1"/>
  <c r="JO86" i="1"/>
  <c r="JO87" i="1" s="1"/>
  <c r="JQ84" i="1"/>
  <c r="FE84" i="1"/>
  <c r="DH84" i="1" l="1"/>
  <c r="BD84" i="1" s="1"/>
  <c r="JS84" i="1"/>
  <c r="FG84" i="1"/>
  <c r="AZ86" i="1"/>
  <c r="FF84" i="1"/>
  <c r="JR84" i="1"/>
  <c r="BA85" i="1"/>
  <c r="DF85" i="1" s="1"/>
  <c r="JQ85" i="1" l="1"/>
  <c r="FD86" i="1"/>
  <c r="FD87" i="1" s="1"/>
  <c r="DE86" i="1"/>
  <c r="FE85" i="1"/>
  <c r="JP86" i="1"/>
  <c r="JP87" i="1" s="1"/>
  <c r="BB85" i="1"/>
  <c r="DG85" i="1" s="1"/>
  <c r="DI84" i="1"/>
  <c r="BE84" i="1" s="1"/>
  <c r="FH84" i="1"/>
  <c r="JT84" i="1"/>
  <c r="JR85" i="1" l="1"/>
  <c r="FF85" i="1"/>
  <c r="BC85" i="1"/>
  <c r="DH85" i="1" s="1"/>
  <c r="BA86" i="1"/>
  <c r="JQ86" i="1" s="1"/>
  <c r="JQ87" i="1" s="1"/>
  <c r="DJ84" i="1"/>
  <c r="FI84" i="1"/>
  <c r="JU84" i="1"/>
  <c r="FE86" i="1" l="1"/>
  <c r="FE87" i="1" s="1"/>
  <c r="BD85" i="1"/>
  <c r="DI85" i="1" s="1"/>
  <c r="DF86" i="1"/>
  <c r="BB86" i="1" s="1"/>
  <c r="BF84" i="1"/>
  <c r="FG85" i="1"/>
  <c r="JS85" i="1"/>
  <c r="DG86" i="1" l="1"/>
  <c r="JR86" i="1"/>
  <c r="JR87" i="1" s="1"/>
  <c r="FF86" i="1"/>
  <c r="FF87" i="1" s="1"/>
  <c r="JV84" i="1"/>
  <c r="FJ84" i="1"/>
  <c r="BE85" i="1"/>
  <c r="DJ85" i="1" s="1"/>
  <c r="BF85" i="1" s="1"/>
  <c r="DK85" i="1" s="1"/>
  <c r="DK84" i="1"/>
  <c r="JT85" i="1"/>
  <c r="FH85" i="1"/>
  <c r="FJ85" i="1" l="1"/>
  <c r="JV85" i="1"/>
  <c r="BG84" i="1"/>
  <c r="JU85" i="1"/>
  <c r="FI85" i="1"/>
  <c r="BC86" i="1"/>
  <c r="DH86" i="1" s="1"/>
  <c r="BD86" i="1" s="1"/>
  <c r="DI86" i="1" s="1"/>
  <c r="JW84" i="1" l="1"/>
  <c r="FK84" i="1"/>
  <c r="FH86" i="1"/>
  <c r="FH87" i="1" s="1"/>
  <c r="JT86" i="1"/>
  <c r="JT87" i="1" s="1"/>
  <c r="BE86" i="1"/>
  <c r="FI86" i="1" s="1"/>
  <c r="FI87" i="1" s="1"/>
  <c r="FG86" i="1"/>
  <c r="FG87" i="1" s="1"/>
  <c r="JS86" i="1"/>
  <c r="JS87" i="1" s="1"/>
  <c r="DL84" i="1"/>
  <c r="BH84" i="1" s="1"/>
  <c r="JU86" i="1" l="1"/>
  <c r="JU87" i="1" s="1"/>
  <c r="DJ86" i="1"/>
  <c r="BF86" i="1" s="1"/>
  <c r="DM84" i="1"/>
  <c r="JX84" i="1"/>
  <c r="FL84" i="1"/>
  <c r="BG85" i="1"/>
  <c r="DL85" i="1" s="1"/>
  <c r="FJ86" i="1" l="1"/>
  <c r="FJ87" i="1" s="1"/>
  <c r="JV86" i="1"/>
  <c r="JV87" i="1" s="1"/>
  <c r="BI84" i="1"/>
  <c r="DN84" i="1" s="1"/>
  <c r="BJ84" i="1" s="1"/>
  <c r="DK86" i="1"/>
  <c r="BH85" i="1"/>
  <c r="DM85" i="1" s="1"/>
  <c r="FK85" i="1"/>
  <c r="JW85" i="1"/>
  <c r="BG86" i="1" l="1"/>
  <c r="DL86" i="1" s="1"/>
  <c r="FL85" i="1"/>
  <c r="DO84" i="1"/>
  <c r="FN84" i="1"/>
  <c r="JZ84" i="1"/>
  <c r="FM84" i="1"/>
  <c r="JY84" i="1"/>
  <c r="FK86" i="1"/>
  <c r="FK87" i="1" s="1"/>
  <c r="JX85" i="1"/>
  <c r="BH86" i="1" s="1"/>
  <c r="JW86" i="1" l="1"/>
  <c r="JW87" i="1" s="1"/>
  <c r="DM86" i="1"/>
  <c r="FL86" i="1"/>
  <c r="FL87" i="1" s="1"/>
  <c r="JX86" i="1"/>
  <c r="JX87" i="1" s="1"/>
  <c r="BI85" i="1"/>
  <c r="DN85" i="1" s="1"/>
  <c r="BK84" i="1"/>
  <c r="DP84" i="1" s="1"/>
  <c r="BL84" i="1" s="1"/>
  <c r="BJ85" i="1" l="1"/>
  <c r="DO85" i="1" s="1"/>
  <c r="JY85" i="1"/>
  <c r="FM85" i="1"/>
  <c r="DQ84" i="1"/>
  <c r="FP84" i="1"/>
  <c r="KB84" i="1"/>
  <c r="FO84" i="1"/>
  <c r="KA84" i="1"/>
  <c r="BK85" i="1" l="1"/>
  <c r="DP85" i="1" s="1"/>
  <c r="BI86" i="1"/>
  <c r="DN86" i="1" s="1"/>
  <c r="BM84" i="1"/>
  <c r="DR84" i="1" s="1"/>
  <c r="JZ85" i="1"/>
  <c r="FN85" i="1"/>
  <c r="KA85" i="1" l="1"/>
  <c r="JY86" i="1"/>
  <c r="JY87" i="1" s="1"/>
  <c r="FO85" i="1"/>
  <c r="BJ86" i="1"/>
  <c r="DO86" i="1" s="1"/>
  <c r="BK86" i="1" s="1"/>
  <c r="DP86" i="1" s="1"/>
  <c r="FM86" i="1"/>
  <c r="FM87" i="1" s="1"/>
  <c r="BN84" i="1"/>
  <c r="DS84" i="1" s="1"/>
  <c r="BO84" i="1" s="1"/>
  <c r="BL85" i="1"/>
  <c r="DQ85" i="1" s="1"/>
  <c r="FQ84" i="1"/>
  <c r="KC84" i="1"/>
  <c r="FN86" i="1" l="1"/>
  <c r="FN87" i="1" s="1"/>
  <c r="JZ86" i="1"/>
  <c r="JZ87" i="1" s="1"/>
  <c r="KA86" i="1"/>
  <c r="KA87" i="1" s="1"/>
  <c r="FO86" i="1"/>
  <c r="FO87" i="1" s="1"/>
  <c r="BM85" i="1"/>
  <c r="DR85" i="1" s="1"/>
  <c r="FR84" i="1"/>
  <c r="KD84" i="1"/>
  <c r="KE84" i="1"/>
  <c r="FS84" i="1"/>
  <c r="G84" i="1"/>
  <c r="H84" i="1"/>
  <c r="J84" i="1" s="1"/>
  <c r="FP85" i="1"/>
  <c r="KB85" i="1"/>
  <c r="KC85" i="1" l="1"/>
  <c r="FQ85" i="1"/>
  <c r="I84" i="1"/>
  <c r="HW84" i="1"/>
  <c r="HV84" i="1" s="1"/>
  <c r="HU84" i="1" s="1"/>
  <c r="HT84" i="1" s="1"/>
  <c r="HS84" i="1" s="1"/>
  <c r="HR84" i="1" s="1"/>
  <c r="HQ84" i="1" s="1"/>
  <c r="HP84" i="1" s="1"/>
  <c r="HO84" i="1" s="1"/>
  <c r="HN84" i="1" s="1"/>
  <c r="HM84" i="1" s="1"/>
  <c r="HL84" i="1" s="1"/>
  <c r="HK84" i="1" s="1"/>
  <c r="HJ84" i="1" s="1"/>
  <c r="HI84" i="1" s="1"/>
  <c r="HH84" i="1" s="1"/>
  <c r="HG84" i="1" s="1"/>
  <c r="HF84" i="1" s="1"/>
  <c r="HE84" i="1" s="1"/>
  <c r="HD84" i="1" s="1"/>
  <c r="HC84" i="1" s="1"/>
  <c r="HB84" i="1" s="1"/>
  <c r="HA84" i="1" s="1"/>
  <c r="GZ84" i="1" s="1"/>
  <c r="GY84" i="1" s="1"/>
  <c r="GX84" i="1" s="1"/>
  <c r="GW84" i="1" s="1"/>
  <c r="GV84" i="1" s="1"/>
  <c r="GU84" i="1" s="1"/>
  <c r="GT84" i="1" s="1"/>
  <c r="GS84" i="1" s="1"/>
  <c r="GR84" i="1" s="1"/>
  <c r="GQ84" i="1" s="1"/>
  <c r="GP84" i="1" s="1"/>
  <c r="GO84" i="1" s="1"/>
  <c r="GN84" i="1" s="1"/>
  <c r="GM84" i="1" s="1"/>
  <c r="GL84" i="1" s="1"/>
  <c r="GK84" i="1" s="1"/>
  <c r="GJ84" i="1" s="1"/>
  <c r="GI84" i="1" s="1"/>
  <c r="GH84" i="1" s="1"/>
  <c r="GG84" i="1" s="1"/>
  <c r="GF84" i="1" s="1"/>
  <c r="GE84" i="1" s="1"/>
  <c r="GD84" i="1" s="1"/>
  <c r="GC84" i="1" s="1"/>
  <c r="GB84" i="1" s="1"/>
  <c r="GA84" i="1" s="1"/>
  <c r="FZ84" i="1" s="1"/>
  <c r="FY84" i="1" s="1"/>
  <c r="FX84" i="1" s="1"/>
  <c r="D84" i="1" s="1"/>
  <c r="BL86" i="1"/>
  <c r="DQ86" i="1" s="1"/>
  <c r="BM86" i="1" s="1"/>
  <c r="DR86" i="1" s="1"/>
  <c r="BN85" i="1"/>
  <c r="FR85" i="1" s="1"/>
  <c r="KB86" i="1" l="1"/>
  <c r="KB87" i="1" s="1"/>
  <c r="KD85" i="1"/>
  <c r="BN86" i="1" s="1"/>
  <c r="DS86" i="1" s="1"/>
  <c r="FP86" i="1"/>
  <c r="FP87" i="1" s="1"/>
  <c r="DS85" i="1"/>
  <c r="BO85" i="1" s="1"/>
  <c r="FQ86" i="1"/>
  <c r="FQ87" i="1" s="1"/>
  <c r="KC86" i="1"/>
  <c r="KC87" i="1" s="1"/>
  <c r="H85" i="1" l="1"/>
  <c r="J85" i="1" s="1"/>
  <c r="G85" i="1"/>
  <c r="KE85" i="1"/>
  <c r="FS85" i="1"/>
  <c r="KD86" i="1"/>
  <c r="KD87" i="1" s="1"/>
  <c r="FR86" i="1"/>
  <c r="FR87" i="1" s="1"/>
  <c r="I85" i="1" l="1"/>
  <c r="HW85" i="1"/>
  <c r="HV85" i="1" s="1"/>
  <c r="HU85" i="1" s="1"/>
  <c r="HT85" i="1" s="1"/>
  <c r="HS85" i="1" s="1"/>
  <c r="HR85" i="1" s="1"/>
  <c r="HQ85" i="1" s="1"/>
  <c r="HP85" i="1" s="1"/>
  <c r="HO85" i="1" s="1"/>
  <c r="HN85" i="1" s="1"/>
  <c r="HM85" i="1" s="1"/>
  <c r="HL85" i="1" s="1"/>
  <c r="HK85" i="1" s="1"/>
  <c r="HJ85" i="1" s="1"/>
  <c r="HI85" i="1" s="1"/>
  <c r="HH85" i="1" s="1"/>
  <c r="HG85" i="1" s="1"/>
  <c r="HF85" i="1" s="1"/>
  <c r="HE85" i="1" s="1"/>
  <c r="HD85" i="1" s="1"/>
  <c r="HC85" i="1" s="1"/>
  <c r="HB85" i="1" s="1"/>
  <c r="HA85" i="1" s="1"/>
  <c r="GZ85" i="1" s="1"/>
  <c r="GY85" i="1" s="1"/>
  <c r="GX85" i="1" s="1"/>
  <c r="GW85" i="1" s="1"/>
  <c r="GV85" i="1" s="1"/>
  <c r="GU85" i="1" s="1"/>
  <c r="GT85" i="1" s="1"/>
  <c r="GS85" i="1" s="1"/>
  <c r="GR85" i="1" s="1"/>
  <c r="GQ85" i="1" s="1"/>
  <c r="GP85" i="1" s="1"/>
  <c r="GO85" i="1" s="1"/>
  <c r="GN85" i="1" s="1"/>
  <c r="GM85" i="1" s="1"/>
  <c r="GL85" i="1" s="1"/>
  <c r="GK85" i="1" s="1"/>
  <c r="GJ85" i="1" s="1"/>
  <c r="GI85" i="1" s="1"/>
  <c r="GH85" i="1" s="1"/>
  <c r="GG85" i="1" s="1"/>
  <c r="GF85" i="1" s="1"/>
  <c r="GE85" i="1" s="1"/>
  <c r="GD85" i="1" s="1"/>
  <c r="GC85" i="1" s="1"/>
  <c r="GB85" i="1" s="1"/>
  <c r="GA85" i="1" s="1"/>
  <c r="FZ85" i="1" s="1"/>
  <c r="FY85" i="1" s="1"/>
  <c r="FX85" i="1" s="1"/>
  <c r="D85" i="1" s="1"/>
  <c r="BO86" i="1"/>
  <c r="KE86" i="1" s="1"/>
  <c r="KE87" i="1" s="1"/>
  <c r="H86" i="1" l="1"/>
  <c r="J86" i="1" s="1"/>
  <c r="J87" i="1" s="1"/>
  <c r="G86" i="1"/>
  <c r="FS86" i="1"/>
  <c r="I86" i="1" l="1"/>
  <c r="J8" i="4" s="1"/>
  <c r="L8" i="4" s="1"/>
  <c r="H8" i="4"/>
  <c r="D8" i="4" s="1"/>
  <c r="FS87" i="1"/>
  <c r="HW86" i="1"/>
  <c r="HV86" i="1" s="1"/>
  <c r="HU86" i="1" s="1"/>
  <c r="HT86" i="1" s="1"/>
  <c r="HS86" i="1" s="1"/>
  <c r="HR86" i="1" s="1"/>
  <c r="HQ86" i="1" s="1"/>
  <c r="HP86" i="1" s="1"/>
  <c r="HO86" i="1" s="1"/>
  <c r="HN86" i="1" s="1"/>
  <c r="HM86" i="1" s="1"/>
  <c r="HL86" i="1" s="1"/>
  <c r="HK86" i="1" s="1"/>
  <c r="HJ86" i="1" s="1"/>
  <c r="HI86" i="1" s="1"/>
  <c r="HH86" i="1" s="1"/>
  <c r="HG86" i="1" s="1"/>
  <c r="HF86" i="1" s="1"/>
  <c r="HE86" i="1" s="1"/>
  <c r="HD86" i="1" s="1"/>
  <c r="HC86" i="1" s="1"/>
  <c r="HB86" i="1" s="1"/>
  <c r="HA86" i="1" s="1"/>
  <c r="GZ86" i="1" s="1"/>
  <c r="GY86" i="1" s="1"/>
  <c r="GX86" i="1" s="1"/>
  <c r="GW86" i="1" s="1"/>
  <c r="GV86" i="1" s="1"/>
  <c r="GU86" i="1" s="1"/>
  <c r="GT86" i="1" s="1"/>
  <c r="GS86" i="1" s="1"/>
  <c r="GR86" i="1" s="1"/>
  <c r="GQ86" i="1" s="1"/>
  <c r="GP86" i="1" s="1"/>
  <c r="GO86" i="1" s="1"/>
  <c r="GN86" i="1" s="1"/>
  <c r="GM86" i="1" s="1"/>
  <c r="GL86" i="1" s="1"/>
  <c r="GK86" i="1" s="1"/>
  <c r="GJ86" i="1" s="1"/>
  <c r="GI86" i="1" s="1"/>
  <c r="GH86" i="1" s="1"/>
  <c r="GG86" i="1" s="1"/>
  <c r="GF86" i="1" s="1"/>
  <c r="GE86" i="1" s="1"/>
  <c r="GD86" i="1" s="1"/>
  <c r="GC86" i="1" s="1"/>
  <c r="GB86" i="1" s="1"/>
  <c r="GA86" i="1" s="1"/>
  <c r="FZ86" i="1" s="1"/>
  <c r="FY86" i="1" s="1"/>
  <c r="FX86" i="1" s="1"/>
  <c r="D86" i="1" s="1"/>
  <c r="M8" i="4" l="1"/>
  <c r="E8" i="4" s="1"/>
  <c r="N8" i="4"/>
  <c r="P8" i="4" s="1"/>
  <c r="K9" i="4" s="1"/>
  <c r="I8" i="4"/>
  <c r="G8" i="4"/>
  <c r="F89" i="1" s="1"/>
  <c r="F8" i="4"/>
  <c r="F88" i="1" s="1"/>
  <c r="HW87" i="1"/>
  <c r="HV87" i="1" s="1"/>
  <c r="HU87" i="1" s="1"/>
  <c r="HT87" i="1" s="1"/>
  <c r="HS87" i="1" s="1"/>
  <c r="HR87" i="1" s="1"/>
  <c r="HQ87" i="1" s="1"/>
  <c r="HP87" i="1" s="1"/>
  <c r="HO87" i="1" s="1"/>
  <c r="HN87" i="1" s="1"/>
  <c r="HM87" i="1" s="1"/>
  <c r="HL87" i="1" s="1"/>
  <c r="HK87" i="1" s="1"/>
  <c r="HJ87" i="1" s="1"/>
  <c r="HI87" i="1" s="1"/>
  <c r="HH87" i="1" s="1"/>
  <c r="HG87" i="1" s="1"/>
  <c r="HF87" i="1" s="1"/>
  <c r="HE87" i="1" s="1"/>
  <c r="HD87" i="1" s="1"/>
  <c r="HC87" i="1" s="1"/>
  <c r="HB87" i="1" s="1"/>
  <c r="HA87" i="1" s="1"/>
  <c r="GZ87" i="1" s="1"/>
  <c r="GY87" i="1" s="1"/>
  <c r="GX87" i="1" s="1"/>
  <c r="GW87" i="1" s="1"/>
  <c r="GV87" i="1" s="1"/>
  <c r="GU87" i="1" s="1"/>
  <c r="GT87" i="1" s="1"/>
  <c r="GS87" i="1" s="1"/>
  <c r="GR87" i="1" s="1"/>
  <c r="GQ87" i="1" s="1"/>
  <c r="GP87" i="1" s="1"/>
  <c r="GO87" i="1" s="1"/>
  <c r="GN87" i="1" s="1"/>
  <c r="GM87" i="1" s="1"/>
  <c r="GL87" i="1" s="1"/>
  <c r="GK87" i="1" s="1"/>
  <c r="GJ87" i="1" s="1"/>
  <c r="GI87" i="1" s="1"/>
  <c r="GH87" i="1" s="1"/>
  <c r="GG87" i="1" s="1"/>
  <c r="GF87" i="1" s="1"/>
  <c r="GE87" i="1" s="1"/>
  <c r="GD87" i="1" s="1"/>
  <c r="GC87" i="1" s="1"/>
  <c r="GB87" i="1" s="1"/>
  <c r="GA87" i="1" s="1"/>
  <c r="FZ87" i="1" s="1"/>
  <c r="FY87" i="1" s="1"/>
  <c r="FX87" i="1" s="1"/>
  <c r="D87" i="1" s="1"/>
  <c r="B8" i="4" s="1"/>
  <c r="C8" i="4" s="1"/>
  <c r="F87" i="1" s="1"/>
  <c r="DS89" i="1" l="1"/>
  <c r="I87" i="1"/>
  <c r="DS88" i="1"/>
  <c r="BO88" i="1" s="1"/>
  <c r="DR88" i="1" l="1"/>
  <c r="FW88" i="1"/>
  <c r="BO89" i="1" s="1"/>
  <c r="DR89" i="1" s="1"/>
  <c r="IA88" i="1" l="1"/>
  <c r="FW89" i="1"/>
  <c r="BN88" i="1"/>
  <c r="FV88" i="1" s="1"/>
  <c r="BN89" i="1" s="1"/>
  <c r="DQ88" i="1" l="1"/>
  <c r="HZ88" i="1"/>
  <c r="FV89" i="1"/>
  <c r="DQ89" i="1"/>
  <c r="BM88" i="1"/>
  <c r="FU88" i="1" s="1"/>
  <c r="BO90" i="1"/>
  <c r="DR90" i="1" s="1"/>
  <c r="IA89" i="1"/>
  <c r="HZ89" i="1" l="1"/>
  <c r="BN90" i="1"/>
  <c r="FV90" i="1" s="1"/>
  <c r="FV91" i="1" s="1"/>
  <c r="FV92" i="1" s="1"/>
  <c r="FV93" i="1" s="1"/>
  <c r="HY88" i="1"/>
  <c r="DP88" i="1"/>
  <c r="BM89" i="1"/>
  <c r="DP89" i="1" s="1"/>
  <c r="FW90" i="1"/>
  <c r="IA90" i="1" l="1"/>
  <c r="FW91" i="1"/>
  <c r="DQ90" i="1"/>
  <c r="BL88" i="1"/>
  <c r="FT88" i="1" s="1"/>
  <c r="HX88" i="1" s="1"/>
  <c r="HZ90" i="1"/>
  <c r="FU89" i="1"/>
  <c r="DO88" i="1" l="1"/>
  <c r="IA91" i="1"/>
  <c r="HZ91" i="1" s="1"/>
  <c r="FW92" i="1"/>
  <c r="BM90" i="1"/>
  <c r="DP90" i="1" s="1"/>
  <c r="BK88" i="1"/>
  <c r="DN88" i="1" s="1"/>
  <c r="FT89" i="1"/>
  <c r="BL90" i="1" s="1"/>
  <c r="DO90" i="1" s="1"/>
  <c r="HY89" i="1"/>
  <c r="BL89" i="1"/>
  <c r="DO89" i="1" s="1"/>
  <c r="IA92" i="1" l="1"/>
  <c r="HZ92" i="1" s="1"/>
  <c r="FW93" i="1"/>
  <c r="IA93" i="1" s="1"/>
  <c r="HZ93" i="1" s="1"/>
  <c r="FU90" i="1"/>
  <c r="BJ88" i="1"/>
  <c r="DM88" i="1" s="1"/>
  <c r="KE88" i="1"/>
  <c r="FS88" i="1"/>
  <c r="FT90" i="1"/>
  <c r="HX89" i="1"/>
  <c r="HY90" i="1" l="1"/>
  <c r="FU91" i="1"/>
  <c r="HX90" i="1"/>
  <c r="FT91" i="1"/>
  <c r="FT92" i="1" s="1"/>
  <c r="FT93" i="1" s="1"/>
  <c r="BI88" i="1"/>
  <c r="DL88" i="1" s="1"/>
  <c r="BH88" i="1" s="1"/>
  <c r="HW88" i="1"/>
  <c r="FR88" i="1"/>
  <c r="KD88" i="1"/>
  <c r="BK89" i="1"/>
  <c r="DN89" i="1" s="1"/>
  <c r="BJ89" i="1" s="1"/>
  <c r="DM89" i="1" s="1"/>
  <c r="FU92" i="1" l="1"/>
  <c r="HY91" i="1"/>
  <c r="HX91" i="1" s="1"/>
  <c r="HV88" i="1"/>
  <c r="FS89" i="1"/>
  <c r="DK88" i="1"/>
  <c r="FP88" i="1"/>
  <c r="KB88" i="1"/>
  <c r="KD89" i="1"/>
  <c r="FQ88" i="1"/>
  <c r="BI89" i="1" s="1"/>
  <c r="DL89" i="1" s="1"/>
  <c r="KC88" i="1"/>
  <c r="FR89" i="1"/>
  <c r="KE89" i="1"/>
  <c r="HU88" i="1" l="1"/>
  <c r="HT88" i="1"/>
  <c r="BH89" i="1"/>
  <c r="DK89" i="1" s="1"/>
  <c r="FU93" i="1"/>
  <c r="HY93" i="1" s="1"/>
  <c r="HX93" i="1" s="1"/>
  <c r="HY92" i="1"/>
  <c r="HX92" i="1" s="1"/>
  <c r="KB89" i="1"/>
  <c r="KC89" i="1"/>
  <c r="BG88" i="1"/>
  <c r="DJ88" i="1" s="1"/>
  <c r="FQ89" i="1"/>
  <c r="BK90" i="1"/>
  <c r="DN90" i="1" s="1"/>
  <c r="BJ90" i="1" s="1"/>
  <c r="DM90" i="1" s="1"/>
  <c r="HW89" i="1"/>
  <c r="HV89" i="1" s="1"/>
  <c r="FP89" i="1" l="1"/>
  <c r="BI90" i="1"/>
  <c r="DL90" i="1" s="1"/>
  <c r="FS90" i="1"/>
  <c r="BH90" i="1"/>
  <c r="KB90" i="1" s="1"/>
  <c r="FR90" i="1"/>
  <c r="KD90" i="1"/>
  <c r="BF88" i="1"/>
  <c r="HU89" i="1"/>
  <c r="HT89" i="1" s="1"/>
  <c r="FO88" i="1"/>
  <c r="KA88" i="1"/>
  <c r="KE90" i="1"/>
  <c r="KC90" i="1" l="1"/>
  <c r="FQ90" i="1"/>
  <c r="HW90" i="1"/>
  <c r="DK90" i="1"/>
  <c r="JZ88" i="1"/>
  <c r="FN88" i="1"/>
  <c r="DI88" i="1"/>
  <c r="BE88" i="1" s="1"/>
  <c r="FP90" i="1"/>
  <c r="BG89" i="1"/>
  <c r="DJ89" i="1" s="1"/>
  <c r="HS88" i="1"/>
  <c r="HV90" i="1"/>
  <c r="HU90" i="1" s="1"/>
  <c r="DH88" i="1" l="1"/>
  <c r="JY88" i="1"/>
  <c r="FM88" i="1"/>
  <c r="FO89" i="1"/>
  <c r="BF89" i="1"/>
  <c r="DI89" i="1" s="1"/>
  <c r="HR88" i="1"/>
  <c r="KA89" i="1"/>
  <c r="HT90" i="1"/>
  <c r="FN89" i="1" l="1"/>
  <c r="HS89" i="1"/>
  <c r="HR89" i="1" s="1"/>
  <c r="BG90" i="1"/>
  <c r="DJ90" i="1" s="1"/>
  <c r="HQ88" i="1"/>
  <c r="BD88" i="1"/>
  <c r="DG88" i="1" s="1"/>
  <c r="BE89" i="1"/>
  <c r="FM89" i="1" s="1"/>
  <c r="JZ89" i="1"/>
  <c r="HQ89" i="1" l="1"/>
  <c r="BC88" i="1"/>
  <c r="DF88" i="1" s="1"/>
  <c r="BF90" i="1"/>
  <c r="DI90" i="1" s="1"/>
  <c r="FO90" i="1"/>
  <c r="DH89" i="1"/>
  <c r="JX88" i="1"/>
  <c r="FL88" i="1"/>
  <c r="JY89" i="1"/>
  <c r="HP88" i="1"/>
  <c r="KA90" i="1"/>
  <c r="HS90" i="1" l="1"/>
  <c r="BE90" i="1"/>
  <c r="FM90" i="1" s="1"/>
  <c r="JZ90" i="1"/>
  <c r="FN90" i="1"/>
  <c r="BB88" i="1"/>
  <c r="DE88" i="1" s="1"/>
  <c r="BD89" i="1"/>
  <c r="JX89" i="1" s="1"/>
  <c r="FK88" i="1"/>
  <c r="JW88" i="1"/>
  <c r="DH90" i="1" l="1"/>
  <c r="JY90" i="1"/>
  <c r="HR90" i="1"/>
  <c r="FL89" i="1"/>
  <c r="BD90" i="1" s="1"/>
  <c r="DG90" i="1" s="1"/>
  <c r="DG89" i="1"/>
  <c r="BA88" i="1"/>
  <c r="FJ88" i="1"/>
  <c r="JV88" i="1"/>
  <c r="HQ90" i="1"/>
  <c r="HO88" i="1"/>
  <c r="HN88" i="1" l="1"/>
  <c r="FI88" i="1"/>
  <c r="HM88" i="1" s="1"/>
  <c r="JU88" i="1"/>
  <c r="BC89" i="1"/>
  <c r="DF89" i="1" s="1"/>
  <c r="DD88" i="1"/>
  <c r="AZ88" i="1" s="1"/>
  <c r="FL90" i="1"/>
  <c r="HP89" i="1"/>
  <c r="JX90" i="1"/>
  <c r="HP90" i="1" l="1"/>
  <c r="JW89" i="1"/>
  <c r="FK89" i="1"/>
  <c r="HO89" i="1" s="1"/>
  <c r="DC88" i="1"/>
  <c r="JT88" i="1"/>
  <c r="FH88" i="1"/>
  <c r="BB89" i="1"/>
  <c r="AY88" i="1" l="1"/>
  <c r="DB88" i="1"/>
  <c r="BC90" i="1"/>
  <c r="DF90" i="1" s="1"/>
  <c r="JV89" i="1"/>
  <c r="FJ89" i="1"/>
  <c r="HN89" i="1" s="1"/>
  <c r="DE89" i="1"/>
  <c r="HL88" i="1"/>
  <c r="BB90" i="1" l="1"/>
  <c r="DE90" i="1" s="1"/>
  <c r="FK90" i="1"/>
  <c r="JW90" i="1"/>
  <c r="BA89" i="1"/>
  <c r="DD89" i="1" s="1"/>
  <c r="AZ89" i="1" s="1"/>
  <c r="AX88" i="1"/>
  <c r="FG88" i="1"/>
  <c r="HK88" i="1" s="1"/>
  <c r="JS88" i="1"/>
  <c r="JV90" i="1" l="1"/>
  <c r="HO90" i="1"/>
  <c r="FJ90" i="1"/>
  <c r="JR88" i="1"/>
  <c r="FF88" i="1"/>
  <c r="DA88" i="1"/>
  <c r="AW88" i="1" s="1"/>
  <c r="DC89" i="1"/>
  <c r="AY89" i="1" s="1"/>
  <c r="DB89" i="1" s="1"/>
  <c r="JT89" i="1"/>
  <c r="FH89" i="1"/>
  <c r="JU89" i="1"/>
  <c r="FI89" i="1"/>
  <c r="AX89" i="1" l="1"/>
  <c r="DA89" i="1" s="1"/>
  <c r="HN90" i="1"/>
  <c r="CZ88" i="1"/>
  <c r="FE88" i="1"/>
  <c r="JQ88" i="1"/>
  <c r="FG89" i="1"/>
  <c r="HM89" i="1"/>
  <c r="HL89" i="1" s="1"/>
  <c r="BA90" i="1"/>
  <c r="JS89" i="1"/>
  <c r="HJ88" i="1"/>
  <c r="AW89" i="1" l="1"/>
  <c r="CZ89" i="1" s="1"/>
  <c r="JR89" i="1"/>
  <c r="FF89" i="1"/>
  <c r="HI88" i="1"/>
  <c r="JU90" i="1"/>
  <c r="DD90" i="1"/>
  <c r="AZ90" i="1" s="1"/>
  <c r="JQ89" i="1"/>
  <c r="HK89" i="1"/>
  <c r="FE89" i="1"/>
  <c r="FI90" i="1"/>
  <c r="AV88" i="1"/>
  <c r="CY88" i="1" s="1"/>
  <c r="AU88" i="1" s="1"/>
  <c r="HJ89" i="1" l="1"/>
  <c r="HI89" i="1"/>
  <c r="HM90" i="1"/>
  <c r="DC90" i="1"/>
  <c r="AY90" i="1" s="1"/>
  <c r="FH90" i="1"/>
  <c r="JT90" i="1"/>
  <c r="CX88" i="1"/>
  <c r="FC88" i="1"/>
  <c r="JO88" i="1"/>
  <c r="FD88" i="1"/>
  <c r="JP88" i="1"/>
  <c r="HL90" i="1" l="1"/>
  <c r="AV89" i="1"/>
  <c r="CY89" i="1" s="1"/>
  <c r="AU89" i="1" s="1"/>
  <c r="CX89" i="1" s="1"/>
  <c r="HH88" i="1"/>
  <c r="HG88" i="1" s="1"/>
  <c r="DB90" i="1"/>
  <c r="AX90" i="1" s="1"/>
  <c r="FG90" i="1"/>
  <c r="HK90" i="1" s="1"/>
  <c r="JS90" i="1"/>
  <c r="AT88" i="1"/>
  <c r="JO89" i="1" l="1"/>
  <c r="JP89" i="1"/>
  <c r="FB88" i="1"/>
  <c r="HF88" i="1" s="1"/>
  <c r="JN88" i="1"/>
  <c r="CW88" i="1"/>
  <c r="DA90" i="1"/>
  <c r="AW90" i="1" s="1"/>
  <c r="FF90" i="1"/>
  <c r="JR90" i="1"/>
  <c r="FC89" i="1"/>
  <c r="FD89" i="1"/>
  <c r="HJ90" i="1" l="1"/>
  <c r="CZ90" i="1"/>
  <c r="AV90" i="1" s="1"/>
  <c r="JP90" i="1" s="1"/>
  <c r="JQ90" i="1"/>
  <c r="FE90" i="1"/>
  <c r="AS88" i="1"/>
  <c r="HH89" i="1"/>
  <c r="HG89" i="1" s="1"/>
  <c r="AT89" i="1"/>
  <c r="CW89" i="1" s="1"/>
  <c r="HI90" i="1" l="1"/>
  <c r="JM88" i="1"/>
  <c r="FA88" i="1"/>
  <c r="AS89" i="1" s="1"/>
  <c r="CV89" i="1" s="1"/>
  <c r="JN89" i="1"/>
  <c r="CV88" i="1"/>
  <c r="FB89" i="1"/>
  <c r="HF89" i="1" s="1"/>
  <c r="FD90" i="1"/>
  <c r="CY90" i="1"/>
  <c r="HH90" i="1" l="1"/>
  <c r="HE88" i="1"/>
  <c r="FA89" i="1"/>
  <c r="HE89" i="1" s="1"/>
  <c r="AR88" i="1"/>
  <c r="CU88" i="1" s="1"/>
  <c r="AQ88" i="1" s="1"/>
  <c r="AU90" i="1"/>
  <c r="CX90" i="1" s="1"/>
  <c r="JM89" i="1"/>
  <c r="JO90" i="1" l="1"/>
  <c r="FC90" i="1"/>
  <c r="AT90" i="1"/>
  <c r="CT88" i="1"/>
  <c r="JK88" i="1"/>
  <c r="EY88" i="1"/>
  <c r="JL88" i="1"/>
  <c r="EZ88" i="1"/>
  <c r="AR89" i="1" s="1"/>
  <c r="HG90" i="1" l="1"/>
  <c r="JL89" i="1"/>
  <c r="HD88" i="1"/>
  <c r="HC88" i="1" s="1"/>
  <c r="FB90" i="1"/>
  <c r="JN90" i="1"/>
  <c r="AP88" i="1"/>
  <c r="CS88" i="1" s="1"/>
  <c r="EZ89" i="1"/>
  <c r="CU89" i="1"/>
  <c r="CW90" i="1"/>
  <c r="AS90" i="1" s="1"/>
  <c r="HF90" i="1" l="1"/>
  <c r="CV90" i="1"/>
  <c r="AR90" i="1" s="1"/>
  <c r="EZ90" i="1" s="1"/>
  <c r="FA90" i="1"/>
  <c r="JM90" i="1"/>
  <c r="AQ89" i="1"/>
  <c r="CT89" i="1" s="1"/>
  <c r="AO88" i="1"/>
  <c r="CR88" i="1" s="1"/>
  <c r="AN88" i="1" s="1"/>
  <c r="JJ88" i="1"/>
  <c r="EX88" i="1"/>
  <c r="HD89" i="1"/>
  <c r="HE90" i="1" l="1"/>
  <c r="HD90" i="1" s="1"/>
  <c r="HB88" i="1"/>
  <c r="JK89" i="1"/>
  <c r="EY89" i="1"/>
  <c r="CQ88" i="1"/>
  <c r="EV88" i="1"/>
  <c r="JH88" i="1"/>
  <c r="CU90" i="1"/>
  <c r="JL90" i="1"/>
  <c r="AP89" i="1"/>
  <c r="EX89" i="1" s="1"/>
  <c r="EW88" i="1"/>
  <c r="JI88" i="1"/>
  <c r="JJ89" i="1" l="1"/>
  <c r="CS89" i="1"/>
  <c r="AO89" i="1" s="1"/>
  <c r="CR89" i="1" s="1"/>
  <c r="AN89" i="1" s="1"/>
  <c r="CQ89" i="1" s="1"/>
  <c r="AM88" i="1"/>
  <c r="CP88" i="1" s="1"/>
  <c r="AQ90" i="1"/>
  <c r="CT90" i="1" s="1"/>
  <c r="HA88" i="1"/>
  <c r="GZ88" i="1" s="1"/>
  <c r="HC89" i="1"/>
  <c r="HB89" i="1" s="1"/>
  <c r="JI89" i="1" l="1"/>
  <c r="EW89" i="1"/>
  <c r="HA89" i="1" s="1"/>
  <c r="EV89" i="1"/>
  <c r="JH89" i="1"/>
  <c r="AL88" i="1"/>
  <c r="CO88" i="1" s="1"/>
  <c r="JK90" i="1"/>
  <c r="AP90" i="1"/>
  <c r="EY90" i="1"/>
  <c r="JG88" i="1"/>
  <c r="EU88" i="1"/>
  <c r="GY88" i="1" s="1"/>
  <c r="GZ89" i="1" l="1"/>
  <c r="HC90" i="1"/>
  <c r="EX90" i="1"/>
  <c r="JJ90" i="1"/>
  <c r="AK88" i="1"/>
  <c r="CN88" i="1" s="1"/>
  <c r="CS90" i="1"/>
  <c r="AO90" i="1" s="1"/>
  <c r="AM89" i="1"/>
  <c r="CP89" i="1" s="1"/>
  <c r="JF88" i="1"/>
  <c r="ET88" i="1"/>
  <c r="GX88" i="1" s="1"/>
  <c r="HB90" i="1" l="1"/>
  <c r="AL89" i="1"/>
  <c r="ET89" i="1" s="1"/>
  <c r="AJ88" i="1"/>
  <c r="ES88" i="1"/>
  <c r="GW88" i="1" s="1"/>
  <c r="JE88" i="1"/>
  <c r="CR90" i="1"/>
  <c r="EW90" i="1"/>
  <c r="JI90" i="1"/>
  <c r="EU89" i="1"/>
  <c r="JG89" i="1"/>
  <c r="JF89" i="1" l="1"/>
  <c r="HA90" i="1"/>
  <c r="CO89" i="1"/>
  <c r="AK89" i="1" s="1"/>
  <c r="ES89" i="1" s="1"/>
  <c r="ER88" i="1"/>
  <c r="JD88" i="1"/>
  <c r="CM88" i="1"/>
  <c r="GY89" i="1"/>
  <c r="GX89" i="1" s="1"/>
  <c r="AN90" i="1"/>
  <c r="CQ90" i="1" s="1"/>
  <c r="AM90" i="1" s="1"/>
  <c r="CN89" i="1" l="1"/>
  <c r="JE89" i="1"/>
  <c r="GW89" i="1"/>
  <c r="CP90" i="1"/>
  <c r="AL90" i="1" s="1"/>
  <c r="JG90" i="1"/>
  <c r="EU90" i="1"/>
  <c r="JH90" i="1"/>
  <c r="EV90" i="1"/>
  <c r="AI88" i="1"/>
  <c r="CL88" i="1" s="1"/>
  <c r="AJ89" i="1"/>
  <c r="CM89" i="1" s="1"/>
  <c r="GV88" i="1"/>
  <c r="GZ90" i="1" l="1"/>
  <c r="GY90" i="1" s="1"/>
  <c r="ER89" i="1"/>
  <c r="GV89" i="1" s="1"/>
  <c r="JD89" i="1"/>
  <c r="AH88" i="1"/>
  <c r="CK88" i="1" s="1"/>
  <c r="JC88" i="1"/>
  <c r="EQ88" i="1"/>
  <c r="GU88" i="1" s="1"/>
  <c r="CO90" i="1"/>
  <c r="AK90" i="1" s="1"/>
  <c r="JF90" i="1"/>
  <c r="ET90" i="1"/>
  <c r="AI89" i="1" l="1"/>
  <c r="CL89" i="1" s="1"/>
  <c r="GX90" i="1"/>
  <c r="EQ89" i="1"/>
  <c r="AG88" i="1"/>
  <c r="CJ88" i="1" s="1"/>
  <c r="CN90" i="1"/>
  <c r="AJ90" i="1" s="1"/>
  <c r="ES90" i="1"/>
  <c r="JE90" i="1"/>
  <c r="JC89" i="1"/>
  <c r="JB88" i="1"/>
  <c r="EP88" i="1"/>
  <c r="GW90" i="1" l="1"/>
  <c r="AF88" i="1"/>
  <c r="CI88" i="1" s="1"/>
  <c r="EO88" i="1"/>
  <c r="JA88" i="1"/>
  <c r="GT88" i="1"/>
  <c r="GS88" i="1" s="1"/>
  <c r="GR88" i="1" s="1"/>
  <c r="GQ88" i="1" s="1"/>
  <c r="GP88" i="1" s="1"/>
  <c r="GO88" i="1" s="1"/>
  <c r="GN88" i="1" s="1"/>
  <c r="GM88" i="1" s="1"/>
  <c r="GL88" i="1" s="1"/>
  <c r="GK88" i="1" s="1"/>
  <c r="GJ88" i="1" s="1"/>
  <c r="GI88" i="1" s="1"/>
  <c r="GH88" i="1" s="1"/>
  <c r="GG88" i="1" s="1"/>
  <c r="GF88" i="1" s="1"/>
  <c r="GE88" i="1" s="1"/>
  <c r="GD88" i="1" s="1"/>
  <c r="GC88" i="1" s="1"/>
  <c r="GB88" i="1" s="1"/>
  <c r="GA88" i="1" s="1"/>
  <c r="FZ88" i="1" s="1"/>
  <c r="FY88" i="1" s="1"/>
  <c r="FX88" i="1" s="1"/>
  <c r="D88" i="1" s="1"/>
  <c r="GU89" i="1"/>
  <c r="CM90" i="1"/>
  <c r="AI90" i="1" s="1"/>
  <c r="CL90" i="1" s="1"/>
  <c r="JD90" i="1"/>
  <c r="ER90" i="1"/>
  <c r="AH89" i="1"/>
  <c r="EP89" i="1" s="1"/>
  <c r="GV90" i="1" l="1"/>
  <c r="JC90" i="1"/>
  <c r="GT89" i="1"/>
  <c r="GS89" i="1" s="1"/>
  <c r="GR89" i="1" s="1"/>
  <c r="GQ89" i="1" s="1"/>
  <c r="GP89" i="1" s="1"/>
  <c r="GO89" i="1" s="1"/>
  <c r="GN89" i="1" s="1"/>
  <c r="GM89" i="1" s="1"/>
  <c r="GL89" i="1" s="1"/>
  <c r="GK89" i="1" s="1"/>
  <c r="GJ89" i="1" s="1"/>
  <c r="GI89" i="1" s="1"/>
  <c r="GH89" i="1" s="1"/>
  <c r="GG89" i="1" s="1"/>
  <c r="GF89" i="1" s="1"/>
  <c r="GE89" i="1" s="1"/>
  <c r="GD89" i="1" s="1"/>
  <c r="GC89" i="1" s="1"/>
  <c r="GB89" i="1" s="1"/>
  <c r="GA89" i="1" s="1"/>
  <c r="FZ89" i="1" s="1"/>
  <c r="FY89" i="1" s="1"/>
  <c r="FX89" i="1" s="1"/>
  <c r="D89" i="1" s="1"/>
  <c r="AH90" i="1"/>
  <c r="EP90" i="1" s="1"/>
  <c r="AE88" i="1"/>
  <c r="CH88" i="1" s="1"/>
  <c r="JB89" i="1"/>
  <c r="CK89" i="1"/>
  <c r="AG89" i="1" s="1"/>
  <c r="CJ89" i="1" s="1"/>
  <c r="EQ90" i="1"/>
  <c r="EN88" i="1"/>
  <c r="IZ88" i="1"/>
  <c r="GU90" i="1" l="1"/>
  <c r="CK90" i="1"/>
  <c r="AF89" i="1"/>
  <c r="IZ89" i="1" s="1"/>
  <c r="EO89" i="1"/>
  <c r="IY88" i="1"/>
  <c r="EM88" i="1"/>
  <c r="GT90" i="1"/>
  <c r="AD88" i="1"/>
  <c r="JB90" i="1"/>
  <c r="JA89" i="1"/>
  <c r="CI89" i="1" l="1"/>
  <c r="EL88" i="1"/>
  <c r="IX88" i="1"/>
  <c r="AE89" i="1"/>
  <c r="CH89" i="1" s="1"/>
  <c r="AD89" i="1" s="1"/>
  <c r="CG89" i="1" s="1"/>
  <c r="CG88" i="1"/>
  <c r="AG90" i="1"/>
  <c r="EO90" i="1" s="1"/>
  <c r="EN89" i="1"/>
  <c r="GS90" i="1" l="1"/>
  <c r="GR90" i="1" s="1"/>
  <c r="GQ90" i="1" s="1"/>
  <c r="GP90" i="1" s="1"/>
  <c r="GO90" i="1" s="1"/>
  <c r="GN90" i="1" s="1"/>
  <c r="GM90" i="1" s="1"/>
  <c r="GL90" i="1" s="1"/>
  <c r="GK90" i="1" s="1"/>
  <c r="GJ90" i="1" s="1"/>
  <c r="GI90" i="1" s="1"/>
  <c r="GH90" i="1" s="1"/>
  <c r="GG90" i="1" s="1"/>
  <c r="GF90" i="1" s="1"/>
  <c r="GE90" i="1" s="1"/>
  <c r="GD90" i="1" s="1"/>
  <c r="GC90" i="1" s="1"/>
  <c r="GB90" i="1" s="1"/>
  <c r="GA90" i="1" s="1"/>
  <c r="FZ90" i="1" s="1"/>
  <c r="FY90" i="1" s="1"/>
  <c r="FX90" i="1" s="1"/>
  <c r="D90" i="1" s="1"/>
  <c r="IX89" i="1"/>
  <c r="EM89" i="1"/>
  <c r="JA90" i="1"/>
  <c r="CJ90" i="1"/>
  <c r="IY89" i="1"/>
  <c r="AC88" i="1"/>
  <c r="CF88" i="1" s="1"/>
  <c r="AB88" i="1" s="1"/>
  <c r="EL89" i="1"/>
  <c r="CE88" i="1" l="1"/>
  <c r="IV88" i="1"/>
  <c r="EJ88" i="1"/>
  <c r="IW88" i="1"/>
  <c r="EK88" i="1"/>
  <c r="AF90" i="1"/>
  <c r="IZ90" i="1" l="1"/>
  <c r="EN90" i="1"/>
  <c r="AA88" i="1"/>
  <c r="CD88" i="1" s="1"/>
  <c r="CI90" i="1"/>
  <c r="AC89" i="1"/>
  <c r="CF89" i="1" s="1"/>
  <c r="AB89" i="1" s="1"/>
  <c r="CE89" i="1" s="1"/>
  <c r="IW89" i="1" l="1"/>
  <c r="Z88" i="1"/>
  <c r="CC88" i="1" s="1"/>
  <c r="Y88" i="1" s="1"/>
  <c r="IU88" i="1"/>
  <c r="EI88" i="1"/>
  <c r="EK89" i="1"/>
  <c r="IV89" i="1"/>
  <c r="AE90" i="1"/>
  <c r="CH90" i="1" s="1"/>
  <c r="EJ89" i="1"/>
  <c r="AD90" i="1" l="1"/>
  <c r="EM90" i="1"/>
  <c r="IY90" i="1"/>
  <c r="CB88" i="1"/>
  <c r="IS88" i="1"/>
  <c r="EG88" i="1"/>
  <c r="AA89" i="1"/>
  <c r="CD89" i="1" s="1"/>
  <c r="EH88" i="1"/>
  <c r="IT88" i="1"/>
  <c r="IU89" i="1" l="1"/>
  <c r="EI89" i="1"/>
  <c r="IX90" i="1"/>
  <c r="EL90" i="1"/>
  <c r="X88" i="1"/>
  <c r="CG90" i="1"/>
  <c r="Z89" i="1"/>
  <c r="CC89" i="1" s="1"/>
  <c r="Y89" i="1" l="1"/>
  <c r="CB89" i="1"/>
  <c r="EF88" i="1"/>
  <c r="IR88" i="1"/>
  <c r="AC90" i="1"/>
  <c r="CA88" i="1"/>
  <c r="EH89" i="1"/>
  <c r="IT89" i="1"/>
  <c r="IW90" i="1" l="1"/>
  <c r="EK90" i="1"/>
  <c r="CF90" i="1"/>
  <c r="X89" i="1"/>
  <c r="EF89" i="1" s="1"/>
  <c r="W88" i="1"/>
  <c r="BZ88" i="1" s="1"/>
  <c r="EG89" i="1"/>
  <c r="IS89" i="1"/>
  <c r="CA89" i="1" l="1"/>
  <c r="IQ88" i="1"/>
  <c r="EE88" i="1"/>
  <c r="W89" i="1" s="1"/>
  <c r="EE89" i="1" s="1"/>
  <c r="AB90" i="1"/>
  <c r="V88" i="1"/>
  <c r="BY88" i="1" s="1"/>
  <c r="IR89" i="1"/>
  <c r="EJ90" i="1" l="1"/>
  <c r="IV90" i="1"/>
  <c r="CE90" i="1"/>
  <c r="BZ89" i="1"/>
  <c r="U88" i="1"/>
  <c r="BX88" i="1" s="1"/>
  <c r="T88" i="1" s="1"/>
  <c r="IQ89" i="1"/>
  <c r="ED88" i="1"/>
  <c r="IP88" i="1"/>
  <c r="AA90" i="1" l="1"/>
  <c r="CD90" i="1"/>
  <c r="Z90" i="1" s="1"/>
  <c r="V89" i="1"/>
  <c r="ED89" i="1" s="1"/>
  <c r="BW88" i="1"/>
  <c r="EB88" i="1"/>
  <c r="IN88" i="1"/>
  <c r="IO88" i="1"/>
  <c r="EC88" i="1"/>
  <c r="CC90" i="1" l="1"/>
  <c r="EH90" i="1"/>
  <c r="IT90" i="1"/>
  <c r="EI90" i="1"/>
  <c r="IU90" i="1"/>
  <c r="S88" i="1"/>
  <c r="BV88" i="1" s="1"/>
  <c r="IP89" i="1"/>
  <c r="BY89" i="1"/>
  <c r="U89" i="1" l="1"/>
  <c r="BX89" i="1"/>
  <c r="IM88" i="1"/>
  <c r="EA88" i="1"/>
  <c r="Y90" i="1"/>
  <c r="CB90" i="1" s="1"/>
  <c r="R88" i="1"/>
  <c r="BU88" i="1" s="1"/>
  <c r="Q88" i="1" l="1"/>
  <c r="BT88" i="1" s="1"/>
  <c r="X90" i="1"/>
  <c r="CA90" i="1" s="1"/>
  <c r="EG90" i="1"/>
  <c r="IS90" i="1"/>
  <c r="DZ88" i="1"/>
  <c r="IL88" i="1"/>
  <c r="T89" i="1"/>
  <c r="IO89" i="1"/>
  <c r="EC89" i="1"/>
  <c r="W90" i="1" l="1"/>
  <c r="BZ90" i="1" s="1"/>
  <c r="EF90" i="1"/>
  <c r="IR90" i="1"/>
  <c r="IN89" i="1"/>
  <c r="EB89" i="1"/>
  <c r="BW89" i="1"/>
  <c r="P88" i="1"/>
  <c r="BS88" i="1" s="1"/>
  <c r="IK88" i="1"/>
  <c r="DY88" i="1"/>
  <c r="S89" i="1" l="1"/>
  <c r="BV89" i="1"/>
  <c r="V90" i="1"/>
  <c r="BY90" i="1" s="1"/>
  <c r="O88" i="1"/>
  <c r="BR88" i="1" s="1"/>
  <c r="DX88" i="1"/>
  <c r="IJ88" i="1"/>
  <c r="EE90" i="1"/>
  <c r="IQ90" i="1"/>
  <c r="ED90" i="1" l="1"/>
  <c r="IP90" i="1"/>
  <c r="R89" i="1"/>
  <c r="BU89" i="1" s="1"/>
  <c r="Q89" i="1" s="1"/>
  <c r="U90" i="1"/>
  <c r="N88" i="1"/>
  <c r="BQ88" i="1" s="1"/>
  <c r="EA89" i="1"/>
  <c r="IM89" i="1"/>
  <c r="II88" i="1"/>
  <c r="DW88" i="1"/>
  <c r="IO90" i="1" l="1"/>
  <c r="EC90" i="1"/>
  <c r="IL89" i="1"/>
  <c r="DZ89" i="1"/>
  <c r="DV88" i="1"/>
  <c r="IH88" i="1"/>
  <c r="BT89" i="1"/>
  <c r="P89" i="1" s="1"/>
  <c r="DY89" i="1"/>
  <c r="IK89" i="1"/>
  <c r="M88" i="1"/>
  <c r="BX90" i="1"/>
  <c r="IG88" i="1" l="1"/>
  <c r="DU88" i="1"/>
  <c r="T90" i="1"/>
  <c r="BS89" i="1"/>
  <c r="IJ89" i="1"/>
  <c r="DX89" i="1"/>
  <c r="BP88" i="1"/>
  <c r="L88" i="1" s="1"/>
  <c r="EB90" i="1" l="1"/>
  <c r="IN90" i="1"/>
  <c r="BW90" i="1"/>
  <c r="O89" i="1"/>
  <c r="BR89" i="1" s="1"/>
  <c r="H88" i="1"/>
  <c r="G88" i="1"/>
  <c r="I88" i="1" s="1"/>
  <c r="DT88" i="1"/>
  <c r="IF88" i="1"/>
  <c r="N89" i="1" l="1"/>
  <c r="II89" i="1"/>
  <c r="DW89" i="1"/>
  <c r="S90" i="1"/>
  <c r="K88" i="1"/>
  <c r="K89" i="1" s="1"/>
  <c r="J88" i="1"/>
  <c r="DV89" i="1" l="1"/>
  <c r="IH89" i="1"/>
  <c r="BQ89" i="1"/>
  <c r="IM90" i="1"/>
  <c r="EA90" i="1"/>
  <c r="BV90" i="1"/>
  <c r="M89" i="1" l="1"/>
  <c r="BP89" i="1" s="1"/>
  <c r="L89" i="1" s="1"/>
  <c r="R90" i="1"/>
  <c r="BU90" i="1" s="1"/>
  <c r="G89" i="1" l="1"/>
  <c r="I89" i="1" s="1"/>
  <c r="H89" i="1"/>
  <c r="J89" i="1" s="1"/>
  <c r="DT89" i="1"/>
  <c r="IF89" i="1"/>
  <c r="Q90" i="1"/>
  <c r="IG89" i="1"/>
  <c r="DU89" i="1"/>
  <c r="IL90" i="1"/>
  <c r="DZ90" i="1"/>
  <c r="DY90" i="1" l="1"/>
  <c r="IK90" i="1"/>
  <c r="BT90" i="1"/>
  <c r="P90" i="1" l="1"/>
  <c r="DX90" i="1" l="1"/>
  <c r="IJ90" i="1"/>
  <c r="BS90" i="1"/>
  <c r="O90" i="1" l="1"/>
  <c r="BR90" i="1" s="1"/>
  <c r="N90" i="1" s="1"/>
  <c r="BQ90" i="1" l="1"/>
  <c r="DV90" i="1"/>
  <c r="IH90" i="1"/>
  <c r="DW90" i="1"/>
  <c r="II90" i="1"/>
  <c r="M90" i="1" l="1"/>
  <c r="BP90" i="1" s="1"/>
  <c r="L90" i="1" s="1"/>
  <c r="G90" i="1" l="1"/>
  <c r="I90" i="1" s="1"/>
  <c r="H90" i="1"/>
  <c r="K90" i="1" s="1"/>
  <c r="K91" i="1" s="1"/>
  <c r="K92" i="1" s="1"/>
  <c r="K93" i="1" s="1"/>
  <c r="DT90" i="1"/>
  <c r="DT91" i="1" s="1"/>
  <c r="DT92" i="1" s="1"/>
  <c r="DT93" i="1" s="1"/>
  <c r="IF90" i="1"/>
  <c r="P91" i="1" s="1"/>
  <c r="DU90" i="1"/>
  <c r="IG90" i="1"/>
  <c r="IF91" i="1" l="1"/>
  <c r="BU91" i="1"/>
  <c r="J90" i="1"/>
  <c r="Q91" i="1" l="1"/>
  <c r="P92" i="1"/>
  <c r="BU92" i="1" l="1"/>
  <c r="DU91" i="1"/>
  <c r="IG91" i="1"/>
  <c r="IF92" i="1"/>
  <c r="IF93" i="1" s="1"/>
  <c r="BV91" i="1"/>
  <c r="R91" i="1" l="1"/>
  <c r="BW91" i="1" s="1"/>
  <c r="Q92" i="1"/>
  <c r="S91" i="1" l="1"/>
  <c r="DV91" i="1"/>
  <c r="IH91" i="1"/>
  <c r="DU92" i="1"/>
  <c r="DU93" i="1" s="1"/>
  <c r="BV92" i="1"/>
  <c r="IG92" i="1"/>
  <c r="IG93" i="1" s="1"/>
  <c r="R92" i="1" l="1"/>
  <c r="DV92" i="1" s="1"/>
  <c r="DV93" i="1" s="1"/>
  <c r="DW91" i="1"/>
  <c r="II91" i="1"/>
  <c r="BX91" i="1"/>
  <c r="BW92" i="1" l="1"/>
  <c r="T91" i="1"/>
  <c r="BY91" i="1" s="1"/>
  <c r="U91" i="1" s="1"/>
  <c r="IH92" i="1"/>
  <c r="IH93" i="1" s="1"/>
  <c r="BZ91" i="1" l="1"/>
  <c r="IK91" i="1"/>
  <c r="DY91" i="1"/>
  <c r="S92" i="1"/>
  <c r="IJ91" i="1"/>
  <c r="DX91" i="1"/>
  <c r="II92" i="1" l="1"/>
  <c r="II93" i="1" s="1"/>
  <c r="DW92" i="1"/>
  <c r="DW93" i="1" s="1"/>
  <c r="BX92" i="1"/>
  <c r="V91" i="1"/>
  <c r="CA91" i="1" s="1"/>
  <c r="W91" i="1" l="1"/>
  <c r="CB91" i="1" s="1"/>
  <c r="T92" i="1"/>
  <c r="BY92" i="1" s="1"/>
  <c r="U92" i="1" s="1"/>
  <c r="DZ91" i="1"/>
  <c r="IL91" i="1"/>
  <c r="BZ92" i="1" l="1"/>
  <c r="DY92" i="1"/>
  <c r="DY93" i="1" s="1"/>
  <c r="IK92" i="1"/>
  <c r="IK93" i="1" s="1"/>
  <c r="X91" i="1"/>
  <c r="CC91" i="1" s="1"/>
  <c r="DX92" i="1"/>
  <c r="DX93" i="1" s="1"/>
  <c r="IJ92" i="1"/>
  <c r="IJ93" i="1" s="1"/>
  <c r="EA91" i="1"/>
  <c r="IM91" i="1"/>
  <c r="Y91" i="1" l="1"/>
  <c r="CD91" i="1" s="1"/>
  <c r="Z91" i="1" s="1"/>
  <c r="IN91" i="1"/>
  <c r="EB91" i="1"/>
  <c r="V92" i="1"/>
  <c r="CE91" i="1" l="1"/>
  <c r="IP91" i="1"/>
  <c r="ED91" i="1"/>
  <c r="IL92" i="1"/>
  <c r="IL93" i="1" s="1"/>
  <c r="DZ92" i="1"/>
  <c r="DZ93" i="1" s="1"/>
  <c r="CA92" i="1"/>
  <c r="EC91" i="1"/>
  <c r="IO91" i="1"/>
  <c r="W92" i="1" l="1"/>
  <c r="CB92" i="1" s="1"/>
  <c r="AA91" i="1"/>
  <c r="X92" i="1" l="1"/>
  <c r="CC92" i="1" s="1"/>
  <c r="Y92" i="1" s="1"/>
  <c r="IQ91" i="1"/>
  <c r="EE91" i="1"/>
  <c r="CF91" i="1"/>
  <c r="IM92" i="1"/>
  <c r="IM93" i="1" s="1"/>
  <c r="EA92" i="1"/>
  <c r="EA93" i="1" s="1"/>
  <c r="AB91" i="1" l="1"/>
  <c r="CG91" i="1" s="1"/>
  <c r="CD92" i="1"/>
  <c r="Z92" i="1" s="1"/>
  <c r="IO92" i="1"/>
  <c r="IO93" i="1" s="1"/>
  <c r="EC92" i="1"/>
  <c r="EC93" i="1" s="1"/>
  <c r="IN92" i="1"/>
  <c r="IN93" i="1" s="1"/>
  <c r="EB92" i="1"/>
  <c r="EB93" i="1" s="1"/>
  <c r="AC91" i="1" l="1"/>
  <c r="CH91" i="1" s="1"/>
  <c r="IR91" i="1"/>
  <c r="EF91" i="1"/>
  <c r="CE92" i="1"/>
  <c r="AA92" i="1" s="1"/>
  <c r="IP92" i="1"/>
  <c r="IP93" i="1" s="1"/>
  <c r="ED92" i="1"/>
  <c r="ED93" i="1" s="1"/>
  <c r="CF92" i="1" l="1"/>
  <c r="EE92" i="1"/>
  <c r="EE93" i="1" s="1"/>
  <c r="IQ92" i="1"/>
  <c r="IQ93" i="1" s="1"/>
  <c r="AD91" i="1"/>
  <c r="IS91" i="1"/>
  <c r="EG91" i="1"/>
  <c r="AB92" i="1" l="1"/>
  <c r="IT91" i="1"/>
  <c r="EH91" i="1"/>
  <c r="CI91" i="1"/>
  <c r="IR92" i="1" l="1"/>
  <c r="IR93" i="1" s="1"/>
  <c r="EF92" i="1"/>
  <c r="EF93" i="1" s="1"/>
  <c r="AE91" i="1"/>
  <c r="CJ91" i="1" s="1"/>
  <c r="CG92" i="1"/>
  <c r="AC92" i="1" l="1"/>
  <c r="CH92" i="1" s="1"/>
  <c r="AF91" i="1"/>
  <c r="CK91" i="1" s="1"/>
  <c r="IU91" i="1"/>
  <c r="EI91" i="1"/>
  <c r="AD92" i="1" l="1"/>
  <c r="CI92" i="1" s="1"/>
  <c r="AE92" i="1" s="1"/>
  <c r="IV91" i="1"/>
  <c r="EJ91" i="1"/>
  <c r="EG92" i="1"/>
  <c r="EG93" i="1" s="1"/>
  <c r="IS92" i="1"/>
  <c r="IS93" i="1" s="1"/>
  <c r="AG91" i="1"/>
  <c r="CL91" i="1" s="1"/>
  <c r="AH91" i="1" s="1"/>
  <c r="CJ92" i="1" l="1"/>
  <c r="AF92" i="1" s="1"/>
  <c r="CK92" i="1" s="1"/>
  <c r="EI92" i="1"/>
  <c r="EI93" i="1" s="1"/>
  <c r="IU92" i="1"/>
  <c r="IU93" i="1" s="1"/>
  <c r="EJ92" i="1"/>
  <c r="EJ93" i="1" s="1"/>
  <c r="CM91" i="1"/>
  <c r="AI91" i="1" s="1"/>
  <c r="EL91" i="1"/>
  <c r="IX91" i="1"/>
  <c r="IV92" i="1"/>
  <c r="IV93" i="1" s="1"/>
  <c r="IW91" i="1"/>
  <c r="EK91" i="1"/>
  <c r="IT92" i="1"/>
  <c r="IT93" i="1" s="1"/>
  <c r="EH92" i="1"/>
  <c r="EH93" i="1" s="1"/>
  <c r="CN91" i="1" l="1"/>
  <c r="IY91" i="1"/>
  <c r="EM91" i="1"/>
  <c r="AG92" i="1"/>
  <c r="CL92" i="1" s="1"/>
  <c r="AH92" i="1" s="1"/>
  <c r="CM92" i="1" s="1"/>
  <c r="AI92" i="1" s="1"/>
  <c r="CN92" i="1" s="1"/>
  <c r="IW92" i="1" l="1"/>
  <c r="IW93" i="1" s="1"/>
  <c r="IX92" i="1"/>
  <c r="IX93" i="1" s="1"/>
  <c r="EM92" i="1"/>
  <c r="EM93" i="1" s="1"/>
  <c r="EK92" i="1"/>
  <c r="EK93" i="1" s="1"/>
  <c r="IY92" i="1"/>
  <c r="IY93" i="1" s="1"/>
  <c r="EL92" i="1"/>
  <c r="EL93" i="1" s="1"/>
  <c r="AJ91" i="1"/>
  <c r="CO91" i="1" s="1"/>
  <c r="AK91" i="1" l="1"/>
  <c r="CP91" i="1" s="1"/>
  <c r="EN91" i="1"/>
  <c r="IZ91" i="1"/>
  <c r="AJ92" i="1" l="1"/>
  <c r="CO92" i="1" s="1"/>
  <c r="AL91" i="1"/>
  <c r="CQ91" i="1" s="1"/>
  <c r="AM91" i="1" s="1"/>
  <c r="EN92" i="1"/>
  <c r="EN93" i="1" s="1"/>
  <c r="EO91" i="1"/>
  <c r="JA91" i="1"/>
  <c r="AK92" i="1" l="1"/>
  <c r="CP92" i="1" s="1"/>
  <c r="CR91" i="1"/>
  <c r="JC91" i="1"/>
  <c r="EQ91" i="1"/>
  <c r="EP91" i="1"/>
  <c r="JB91" i="1"/>
  <c r="IZ92" i="1"/>
  <c r="IZ93" i="1" s="1"/>
  <c r="AL92" i="1" l="1"/>
  <c r="CQ92" i="1" s="1"/>
  <c r="JA92" i="1"/>
  <c r="JA93" i="1" s="1"/>
  <c r="EO92" i="1"/>
  <c r="EO93" i="1" s="1"/>
  <c r="EP92" i="1"/>
  <c r="EP93" i="1" s="1"/>
  <c r="AM92" i="1"/>
  <c r="EQ92" i="1" s="1"/>
  <c r="EQ93" i="1" s="1"/>
  <c r="JB92" i="1"/>
  <c r="JB93" i="1" s="1"/>
  <c r="AN91" i="1"/>
  <c r="CS91" i="1" s="1"/>
  <c r="AO91" i="1" s="1"/>
  <c r="JC92" i="1" l="1"/>
  <c r="JC93" i="1" s="1"/>
  <c r="CT91" i="1"/>
  <c r="ES91" i="1"/>
  <c r="JE91" i="1"/>
  <c r="CR92" i="1"/>
  <c r="ER91" i="1"/>
  <c r="JD91" i="1"/>
  <c r="AN92" i="1" l="1"/>
  <c r="CS92" i="1" s="1"/>
  <c r="AO92" i="1" s="1"/>
  <c r="CT92" i="1" s="1"/>
  <c r="AP91" i="1"/>
  <c r="ER92" i="1" l="1"/>
  <c r="ER93" i="1" s="1"/>
  <c r="ES92" i="1"/>
  <c r="ES93" i="1" s="1"/>
  <c r="JD92" i="1"/>
  <c r="JD93" i="1" s="1"/>
  <c r="JE92" i="1"/>
  <c r="JE93" i="1" s="1"/>
  <c r="ET91" i="1"/>
  <c r="JF91" i="1"/>
  <c r="CU91" i="1"/>
  <c r="AP92" i="1" l="1"/>
  <c r="CU92" i="1" s="1"/>
  <c r="AQ91" i="1"/>
  <c r="CV91" i="1" s="1"/>
  <c r="AR91" i="1" s="1"/>
  <c r="ET92" i="1"/>
  <c r="ET93" i="1" s="1"/>
  <c r="CW91" i="1" l="1"/>
  <c r="JH91" i="1"/>
  <c r="EV91" i="1"/>
  <c r="EU91" i="1"/>
  <c r="JG91" i="1"/>
  <c r="JF92" i="1"/>
  <c r="JF93" i="1" s="1"/>
  <c r="AQ92" i="1" l="1"/>
  <c r="CV92" i="1" s="1"/>
  <c r="AR92" i="1" s="1"/>
  <c r="CW92" i="1" s="1"/>
  <c r="AS91" i="1"/>
  <c r="JI91" i="1" l="1"/>
  <c r="EW91" i="1"/>
  <c r="CX91" i="1"/>
  <c r="AT91" i="1" s="1"/>
  <c r="EV92" i="1"/>
  <c r="EV93" i="1" s="1"/>
  <c r="EU92" i="1"/>
  <c r="EU93" i="1" s="1"/>
  <c r="JH92" i="1"/>
  <c r="JH93" i="1" s="1"/>
  <c r="JG92" i="1"/>
  <c r="JG93" i="1" s="1"/>
  <c r="CY91" i="1" l="1"/>
  <c r="AU91" i="1" s="1"/>
  <c r="JJ91" i="1"/>
  <c r="EX91" i="1"/>
  <c r="AS92" i="1"/>
  <c r="CX92" i="1" s="1"/>
  <c r="EW92" i="1" l="1"/>
  <c r="EW93" i="1" s="1"/>
  <c r="AT92" i="1"/>
  <c r="JJ92" i="1" s="1"/>
  <c r="JJ93" i="1" s="1"/>
  <c r="CZ91" i="1"/>
  <c r="JK91" i="1"/>
  <c r="EY91" i="1"/>
  <c r="JI92" i="1"/>
  <c r="JI93" i="1" s="1"/>
  <c r="CY92" i="1" l="1"/>
  <c r="AU92" i="1" s="1"/>
  <c r="JK92" i="1" s="1"/>
  <c r="JK93" i="1" s="1"/>
  <c r="AV91" i="1"/>
  <c r="DA91" i="1" s="1"/>
  <c r="AW91" i="1" s="1"/>
  <c r="EX92" i="1"/>
  <c r="EX93" i="1" s="1"/>
  <c r="DB91" i="1" l="1"/>
  <c r="JM91" i="1"/>
  <c r="FA91" i="1"/>
  <c r="CZ92" i="1"/>
  <c r="EY92" i="1"/>
  <c r="EY93" i="1" s="1"/>
  <c r="EZ91" i="1"/>
  <c r="JL91" i="1"/>
  <c r="AV92" i="1" l="1"/>
  <c r="EZ92" i="1" s="1"/>
  <c r="EZ93" i="1" s="1"/>
  <c r="AX91" i="1"/>
  <c r="DC91" i="1" s="1"/>
  <c r="JL92" i="1" l="1"/>
  <c r="JL93" i="1" s="1"/>
  <c r="AY91" i="1"/>
  <c r="DD91" i="1" s="1"/>
  <c r="DA92" i="1"/>
  <c r="AW92" i="1" s="1"/>
  <c r="JN91" i="1"/>
  <c r="FB91" i="1"/>
  <c r="DB92" i="1" l="1"/>
  <c r="AX92" i="1" s="1"/>
  <c r="DC92" i="1" s="1"/>
  <c r="FA92" i="1"/>
  <c r="FA93" i="1" s="1"/>
  <c r="JM92" i="1"/>
  <c r="JM93" i="1" s="1"/>
  <c r="FB92" i="1"/>
  <c r="FB93" i="1" s="1"/>
  <c r="AZ91" i="1"/>
  <c r="JN92" i="1"/>
  <c r="JN93" i="1" s="1"/>
  <c r="FC91" i="1"/>
  <c r="JO91" i="1"/>
  <c r="JP91" i="1" l="1"/>
  <c r="FD91" i="1"/>
  <c r="DE91" i="1"/>
  <c r="AY92" i="1"/>
  <c r="DD92" i="1" s="1"/>
  <c r="AZ92" i="1" s="1"/>
  <c r="DE92" i="1" s="1"/>
  <c r="JO92" i="1" l="1"/>
  <c r="JO93" i="1" s="1"/>
  <c r="BA91" i="1"/>
  <c r="DF91" i="1" s="1"/>
  <c r="FD92" i="1"/>
  <c r="FD93" i="1" s="1"/>
  <c r="FC92" i="1"/>
  <c r="FC93" i="1" s="1"/>
  <c r="JP92" i="1"/>
  <c r="JP93" i="1" s="1"/>
  <c r="BB91" i="1" l="1"/>
  <c r="DG91" i="1" s="1"/>
  <c r="BC91" i="1" s="1"/>
  <c r="JQ91" i="1"/>
  <c r="FE91" i="1"/>
  <c r="BA92" i="1" l="1"/>
  <c r="DF92" i="1" s="1"/>
  <c r="DH91" i="1"/>
  <c r="JS91" i="1"/>
  <c r="FG91" i="1"/>
  <c r="JR91" i="1"/>
  <c r="FF91" i="1"/>
  <c r="BB92" i="1" l="1"/>
  <c r="DG92" i="1" s="1"/>
  <c r="BD91" i="1"/>
  <c r="DI91" i="1" s="1"/>
  <c r="BC92" i="1"/>
  <c r="DH92" i="1" s="1"/>
  <c r="FF92" i="1"/>
  <c r="FF93" i="1" s="1"/>
  <c r="JQ92" i="1"/>
  <c r="JQ93" i="1" s="1"/>
  <c r="JR92" i="1"/>
  <c r="JR93" i="1" s="1"/>
  <c r="FE92" i="1"/>
  <c r="FE93" i="1" s="1"/>
  <c r="BE91" i="1" l="1"/>
  <c r="DJ91" i="1" s="1"/>
  <c r="BF91" i="1" s="1"/>
  <c r="FH91" i="1"/>
  <c r="JT91" i="1"/>
  <c r="JS92" i="1"/>
  <c r="JS93" i="1" s="1"/>
  <c r="FG92" i="1"/>
  <c r="FG93" i="1" s="1"/>
  <c r="DK91" i="1" l="1"/>
  <c r="BG91" i="1" s="1"/>
  <c r="JV91" i="1"/>
  <c r="FJ91" i="1"/>
  <c r="JU91" i="1"/>
  <c r="FI91" i="1"/>
  <c r="BD92" i="1"/>
  <c r="FH92" i="1" l="1"/>
  <c r="FH93" i="1" s="1"/>
  <c r="DI92" i="1"/>
  <c r="JT92" i="1"/>
  <c r="JT93" i="1" s="1"/>
  <c r="DL91" i="1"/>
  <c r="FK91" i="1"/>
  <c r="JW91" i="1"/>
  <c r="BE92" i="1" l="1"/>
  <c r="DJ92" i="1" s="1"/>
  <c r="BF92" i="1" s="1"/>
  <c r="BH91" i="1"/>
  <c r="DK92" i="1" l="1"/>
  <c r="BG92" i="1" s="1"/>
  <c r="FJ92" i="1"/>
  <c r="FJ93" i="1" s="1"/>
  <c r="JV92" i="1"/>
  <c r="JV93" i="1" s="1"/>
  <c r="JX91" i="1"/>
  <c r="FL91" i="1"/>
  <c r="FI92" i="1"/>
  <c r="FI93" i="1" s="1"/>
  <c r="JU92" i="1"/>
  <c r="JU93" i="1" s="1"/>
  <c r="DM91" i="1"/>
  <c r="BI91" i="1" l="1"/>
  <c r="DL92" i="1"/>
  <c r="BH92" i="1" s="1"/>
  <c r="DM92" i="1" s="1"/>
  <c r="JW92" i="1"/>
  <c r="JW93" i="1" s="1"/>
  <c r="FK92" i="1"/>
  <c r="FK93" i="1" s="1"/>
  <c r="FM91" i="1" l="1"/>
  <c r="JY91" i="1"/>
  <c r="BI92" i="1" s="1"/>
  <c r="DN92" i="1" s="1"/>
  <c r="DN91" i="1"/>
  <c r="JX92" i="1"/>
  <c r="JX93" i="1" s="1"/>
  <c r="FL92" i="1"/>
  <c r="FL93" i="1" s="1"/>
  <c r="BJ91" i="1" l="1"/>
  <c r="DO91" i="1" s="1"/>
  <c r="BK91" i="1" s="1"/>
  <c r="JY92" i="1"/>
  <c r="JY93" i="1" s="1"/>
  <c r="FM92" i="1"/>
  <c r="FM93" i="1" s="1"/>
  <c r="DP91" i="1" l="1"/>
  <c r="BL91" i="1" s="1"/>
  <c r="KA91" i="1"/>
  <c r="FO91" i="1"/>
  <c r="JZ91" i="1"/>
  <c r="FN91" i="1"/>
  <c r="BJ92" i="1" l="1"/>
  <c r="DO92" i="1" s="1"/>
  <c r="BK92" i="1" s="1"/>
  <c r="DP92" i="1" s="1"/>
  <c r="DQ91" i="1"/>
  <c r="KB91" i="1"/>
  <c r="FP91" i="1"/>
  <c r="FN92" i="1"/>
  <c r="FN93" i="1" s="1"/>
  <c r="BM91" i="1" l="1"/>
  <c r="DR91" i="1" s="1"/>
  <c r="KA92" i="1"/>
  <c r="KA93" i="1" s="1"/>
  <c r="FO92" i="1"/>
  <c r="FO93" i="1" s="1"/>
  <c r="BL92" i="1"/>
  <c r="DQ92" i="1" s="1"/>
  <c r="JZ92" i="1"/>
  <c r="JZ93" i="1" s="1"/>
  <c r="FP92" i="1" l="1"/>
  <c r="FP93" i="1" s="1"/>
  <c r="BN91" i="1"/>
  <c r="DS91" i="1" s="1"/>
  <c r="BO91" i="1" s="1"/>
  <c r="FQ91" i="1"/>
  <c r="KC91" i="1"/>
  <c r="BM92" i="1"/>
  <c r="DR92" i="1" s="1"/>
  <c r="KB92" i="1"/>
  <c r="KB93" i="1" s="1"/>
  <c r="KE91" i="1" l="1"/>
  <c r="FS91" i="1"/>
  <c r="G91" i="1"/>
  <c r="H91" i="1"/>
  <c r="J91" i="1" s="1"/>
  <c r="KC92" i="1"/>
  <c r="KC93" i="1" s="1"/>
  <c r="FQ92" i="1"/>
  <c r="FQ93" i="1" s="1"/>
  <c r="FR91" i="1"/>
  <c r="KD91" i="1"/>
  <c r="BN92" i="1" s="1"/>
  <c r="DS92" i="1" s="1"/>
  <c r="BO92" i="1" s="1"/>
  <c r="H92" i="1" l="1"/>
  <c r="J92" i="1" s="1"/>
  <c r="J93" i="1" s="1"/>
  <c r="G92" i="1"/>
  <c r="FR92" i="1"/>
  <c r="FR93" i="1" s="1"/>
  <c r="I91" i="1"/>
  <c r="H9" i="4"/>
  <c r="FS92" i="1"/>
  <c r="HW91" i="1"/>
  <c r="HV91" i="1" s="1"/>
  <c r="HU91" i="1" s="1"/>
  <c r="HT91" i="1" s="1"/>
  <c r="HS91" i="1" s="1"/>
  <c r="HR91" i="1" s="1"/>
  <c r="HQ91" i="1" s="1"/>
  <c r="HP91" i="1" s="1"/>
  <c r="HO91" i="1" s="1"/>
  <c r="HN91" i="1" s="1"/>
  <c r="HM91" i="1" s="1"/>
  <c r="HL91" i="1" s="1"/>
  <c r="HK91" i="1" s="1"/>
  <c r="HJ91" i="1" s="1"/>
  <c r="HI91" i="1" s="1"/>
  <c r="HH91" i="1" s="1"/>
  <c r="HG91" i="1" s="1"/>
  <c r="HF91" i="1" s="1"/>
  <c r="HE91" i="1" s="1"/>
  <c r="HD91" i="1" s="1"/>
  <c r="HC91" i="1" s="1"/>
  <c r="HB91" i="1" s="1"/>
  <c r="HA91" i="1" s="1"/>
  <c r="GZ91" i="1" s="1"/>
  <c r="GY91" i="1" s="1"/>
  <c r="GX91" i="1" s="1"/>
  <c r="GW91" i="1" s="1"/>
  <c r="GV91" i="1" s="1"/>
  <c r="GU91" i="1" s="1"/>
  <c r="GT91" i="1" s="1"/>
  <c r="GS91" i="1" s="1"/>
  <c r="GR91" i="1" s="1"/>
  <c r="GQ91" i="1" s="1"/>
  <c r="GP91" i="1" s="1"/>
  <c r="GO91" i="1" s="1"/>
  <c r="GN91" i="1" s="1"/>
  <c r="GM91" i="1" s="1"/>
  <c r="GL91" i="1" s="1"/>
  <c r="GK91" i="1" s="1"/>
  <c r="GJ91" i="1" s="1"/>
  <c r="GI91" i="1" s="1"/>
  <c r="GH91" i="1" s="1"/>
  <c r="GG91" i="1" s="1"/>
  <c r="GF91" i="1" s="1"/>
  <c r="GE91" i="1" s="1"/>
  <c r="GD91" i="1" s="1"/>
  <c r="GC91" i="1" s="1"/>
  <c r="GB91" i="1" s="1"/>
  <c r="GA91" i="1" s="1"/>
  <c r="FZ91" i="1" s="1"/>
  <c r="FY91" i="1" s="1"/>
  <c r="FX91" i="1" s="1"/>
  <c r="D91" i="1" s="1"/>
  <c r="KD92" i="1"/>
  <c r="KD93" i="1" s="1"/>
  <c r="KE92" i="1"/>
  <c r="KE93" i="1" s="1"/>
  <c r="D9" i="4" l="1"/>
  <c r="I92" i="1"/>
  <c r="J9" i="4" s="1"/>
  <c r="L9" i="4" s="1"/>
  <c r="HW92" i="1"/>
  <c r="HV92" i="1" s="1"/>
  <c r="HU92" i="1" s="1"/>
  <c r="HT92" i="1" s="1"/>
  <c r="HS92" i="1" s="1"/>
  <c r="HR92" i="1" s="1"/>
  <c r="HQ92" i="1" s="1"/>
  <c r="HP92" i="1" s="1"/>
  <c r="HO92" i="1" s="1"/>
  <c r="HN92" i="1" s="1"/>
  <c r="HM92" i="1" s="1"/>
  <c r="HL92" i="1" s="1"/>
  <c r="HK92" i="1" s="1"/>
  <c r="HJ92" i="1" s="1"/>
  <c r="HI92" i="1" s="1"/>
  <c r="HH92" i="1" s="1"/>
  <c r="HG92" i="1" s="1"/>
  <c r="HF92" i="1" s="1"/>
  <c r="HE92" i="1" s="1"/>
  <c r="HD92" i="1" s="1"/>
  <c r="HC92" i="1" s="1"/>
  <c r="HB92" i="1" s="1"/>
  <c r="HA92" i="1" s="1"/>
  <c r="GZ92" i="1" s="1"/>
  <c r="GY92" i="1" s="1"/>
  <c r="GX92" i="1" s="1"/>
  <c r="GW92" i="1" s="1"/>
  <c r="GV92" i="1" s="1"/>
  <c r="GU92" i="1" s="1"/>
  <c r="GT92" i="1" s="1"/>
  <c r="GS92" i="1" s="1"/>
  <c r="GR92" i="1" s="1"/>
  <c r="GQ92" i="1" s="1"/>
  <c r="GP92" i="1" s="1"/>
  <c r="GO92" i="1" s="1"/>
  <c r="GN92" i="1" s="1"/>
  <c r="GM92" i="1" s="1"/>
  <c r="GL92" i="1" s="1"/>
  <c r="GK92" i="1" s="1"/>
  <c r="GJ92" i="1" s="1"/>
  <c r="GI92" i="1" s="1"/>
  <c r="GH92" i="1" s="1"/>
  <c r="GG92" i="1" s="1"/>
  <c r="GF92" i="1" s="1"/>
  <c r="GE92" i="1" s="1"/>
  <c r="GD92" i="1" s="1"/>
  <c r="GC92" i="1" s="1"/>
  <c r="GB92" i="1" s="1"/>
  <c r="GA92" i="1" s="1"/>
  <c r="FZ92" i="1" s="1"/>
  <c r="FY92" i="1" s="1"/>
  <c r="FX92" i="1" s="1"/>
  <c r="D92" i="1" s="1"/>
  <c r="FS93" i="1"/>
  <c r="M9" i="4" l="1"/>
  <c r="E9" i="4" s="1"/>
  <c r="N9" i="4"/>
  <c r="P9" i="4" s="1"/>
  <c r="K10" i="4" s="1"/>
  <c r="HW93" i="1"/>
  <c r="HV93" i="1" s="1"/>
  <c r="HU93" i="1" s="1"/>
  <c r="HT93" i="1" s="1"/>
  <c r="HS93" i="1" s="1"/>
  <c r="HR93" i="1" s="1"/>
  <c r="HQ93" i="1" s="1"/>
  <c r="HP93" i="1" s="1"/>
  <c r="HO93" i="1" s="1"/>
  <c r="HN93" i="1" s="1"/>
  <c r="HM93" i="1" s="1"/>
  <c r="HL93" i="1" s="1"/>
  <c r="HK93" i="1" s="1"/>
  <c r="HJ93" i="1" s="1"/>
  <c r="HI93" i="1" s="1"/>
  <c r="HH93" i="1" s="1"/>
  <c r="HG93" i="1" s="1"/>
  <c r="HF93" i="1" s="1"/>
  <c r="HE93" i="1" s="1"/>
  <c r="HD93" i="1" s="1"/>
  <c r="HC93" i="1" s="1"/>
  <c r="HB93" i="1" s="1"/>
  <c r="HA93" i="1" s="1"/>
  <c r="GZ93" i="1" s="1"/>
  <c r="GY93" i="1" s="1"/>
  <c r="GX93" i="1" s="1"/>
  <c r="GW93" i="1" s="1"/>
  <c r="GV93" i="1" s="1"/>
  <c r="GU93" i="1" s="1"/>
  <c r="GT93" i="1" s="1"/>
  <c r="GS93" i="1" s="1"/>
  <c r="GR93" i="1" s="1"/>
  <c r="GQ93" i="1" s="1"/>
  <c r="GP93" i="1" s="1"/>
  <c r="GO93" i="1" s="1"/>
  <c r="GN93" i="1" s="1"/>
  <c r="GM93" i="1" s="1"/>
  <c r="GL93" i="1" s="1"/>
  <c r="GK93" i="1" s="1"/>
  <c r="GJ93" i="1" s="1"/>
  <c r="GI93" i="1" s="1"/>
  <c r="GH93" i="1" s="1"/>
  <c r="GG93" i="1" s="1"/>
  <c r="GF93" i="1" s="1"/>
  <c r="GE93" i="1" s="1"/>
  <c r="GD93" i="1" s="1"/>
  <c r="GC93" i="1" s="1"/>
  <c r="GB93" i="1" s="1"/>
  <c r="GA93" i="1" s="1"/>
  <c r="FZ93" i="1" s="1"/>
  <c r="FY93" i="1" s="1"/>
  <c r="FX93" i="1" s="1"/>
  <c r="D93" i="1" s="1"/>
  <c r="B9" i="4" s="1"/>
  <c r="C9" i="4" s="1"/>
  <c r="F93" i="1" s="1"/>
  <c r="I93" i="1" s="1"/>
  <c r="G9" i="4"/>
  <c r="F95" i="1" s="1"/>
  <c r="DS95" i="1" s="1"/>
  <c r="F9" i="4"/>
  <c r="F94" i="1" s="1"/>
  <c r="DS94" i="1" s="1"/>
  <c r="I9" i="4"/>
  <c r="BO94" i="1" l="1"/>
  <c r="FW94" i="1" s="1"/>
  <c r="DR94" i="1"/>
  <c r="BN94" i="1" l="1"/>
  <c r="FV94" i="1" s="1"/>
  <c r="DQ94" i="1"/>
  <c r="IA94" i="1"/>
  <c r="BO95" i="1"/>
  <c r="DR95" i="1" s="1"/>
  <c r="BN95" i="1" l="1"/>
  <c r="DQ95" i="1" s="1"/>
  <c r="FW95" i="1"/>
  <c r="BM94" i="1"/>
  <c r="FU94" i="1" s="1"/>
  <c r="DP94" i="1"/>
  <c r="HZ94" i="1"/>
  <c r="HY94" i="1" s="1"/>
  <c r="FV95" i="1"/>
  <c r="BL94" i="1" l="1"/>
  <c r="FT94" i="1" s="1"/>
  <c r="DO94" i="1"/>
  <c r="BO96" i="1"/>
  <c r="DR96" i="1" s="1"/>
  <c r="BN96" i="1" s="1"/>
  <c r="DQ96" i="1" s="1"/>
  <c r="IA95" i="1"/>
  <c r="HZ95" i="1" s="1"/>
  <c r="BM95" i="1"/>
  <c r="DP95" i="1" s="1"/>
  <c r="FU95" i="1" l="1"/>
  <c r="HY95" i="1" s="1"/>
  <c r="FW96" i="1"/>
  <c r="IA96" i="1" s="1"/>
  <c r="BK94" i="1"/>
  <c r="DN94" i="1" s="1"/>
  <c r="BL95" i="1"/>
  <c r="DO95" i="1" s="1"/>
  <c r="HX94" i="1"/>
  <c r="FV96" i="1"/>
  <c r="BM96" i="1"/>
  <c r="DP96" i="1" s="1"/>
  <c r="FT95" i="1" l="1"/>
  <c r="BL96" i="1"/>
  <c r="DO96" i="1" s="1"/>
  <c r="FW97" i="1"/>
  <c r="FT96" i="1"/>
  <c r="HZ96" i="1"/>
  <c r="FV97" i="1"/>
  <c r="FV98" i="1" s="1"/>
  <c r="BJ94" i="1"/>
  <c r="KE94" i="1"/>
  <c r="FS94" i="1"/>
  <c r="IA97" i="1"/>
  <c r="FW98" i="1"/>
  <c r="FU96" i="1"/>
  <c r="HX95" i="1"/>
  <c r="HZ97" i="1" l="1"/>
  <c r="HY96" i="1"/>
  <c r="FU97" i="1"/>
  <c r="FU98" i="1" s="1"/>
  <c r="FR94" i="1"/>
  <c r="KD94" i="1"/>
  <c r="IA98" i="1"/>
  <c r="HZ98" i="1" s="1"/>
  <c r="DM94" i="1"/>
  <c r="BK95" i="1"/>
  <c r="DN95" i="1" s="1"/>
  <c r="HW94" i="1"/>
  <c r="HX96" i="1"/>
  <c r="FT97" i="1"/>
  <c r="FT98" i="1" s="1"/>
  <c r="HY97" i="1" l="1"/>
  <c r="HY98" i="1"/>
  <c r="HX98" i="1" s="1"/>
  <c r="KE95" i="1"/>
  <c r="FS95" i="1"/>
  <c r="BJ95" i="1"/>
  <c r="DM95" i="1" s="1"/>
  <c r="HX97" i="1"/>
  <c r="HV94" i="1"/>
  <c r="BI94" i="1"/>
  <c r="FR95" i="1" l="1"/>
  <c r="KC94" i="1"/>
  <c r="FQ94" i="1"/>
  <c r="HU94" i="1" s="1"/>
  <c r="BK96" i="1"/>
  <c r="DN96" i="1" s="1"/>
  <c r="BJ96" i="1" s="1"/>
  <c r="DM96" i="1" s="1"/>
  <c r="HW95" i="1"/>
  <c r="HV95" i="1" s="1"/>
  <c r="DL94" i="1"/>
  <c r="KD95" i="1"/>
  <c r="KE96" i="1" l="1"/>
  <c r="KD96" i="1"/>
  <c r="BH94" i="1"/>
  <c r="DK94" i="1" s="1"/>
  <c r="BG94" i="1" s="1"/>
  <c r="BI95" i="1"/>
  <c r="DL95" i="1" s="1"/>
  <c r="FR96" i="1"/>
  <c r="FS96" i="1"/>
  <c r="KC95" i="1" l="1"/>
  <c r="HW96" i="1"/>
  <c r="HV96" i="1" s="1"/>
  <c r="FQ95" i="1"/>
  <c r="BH95" i="1"/>
  <c r="DK95" i="1" s="1"/>
  <c r="DJ94" i="1"/>
  <c r="FO94" i="1"/>
  <c r="KA94" i="1"/>
  <c r="FP94" i="1"/>
  <c r="KB94" i="1"/>
  <c r="BF94" i="1" l="1"/>
  <c r="DI94" i="1" s="1"/>
  <c r="BG95" i="1"/>
  <c r="KA95" i="1" s="1"/>
  <c r="KB95" i="1"/>
  <c r="FP95" i="1"/>
  <c r="HT94" i="1"/>
  <c r="HS94" i="1" s="1"/>
  <c r="BI96" i="1"/>
  <c r="FQ96" i="1" s="1"/>
  <c r="HU95" i="1"/>
  <c r="DJ95" i="1" l="1"/>
  <c r="HT95" i="1"/>
  <c r="HU96" i="1"/>
  <c r="DL96" i="1"/>
  <c r="KC96" i="1"/>
  <c r="BE94" i="1"/>
  <c r="DH94" i="1" s="1"/>
  <c r="BD94" i="1" s="1"/>
  <c r="FN94" i="1"/>
  <c r="BF95" i="1" s="1"/>
  <c r="JZ94" i="1"/>
  <c r="FO95" i="1"/>
  <c r="FN95" i="1" l="1"/>
  <c r="DI95" i="1"/>
  <c r="HR94" i="1"/>
  <c r="DG94" i="1"/>
  <c r="BC94" i="1" s="1"/>
  <c r="JX94" i="1"/>
  <c r="FL94" i="1"/>
  <c r="FM94" i="1"/>
  <c r="JY94" i="1"/>
  <c r="HS95" i="1"/>
  <c r="JZ95" i="1"/>
  <c r="BH96" i="1"/>
  <c r="DK96" i="1" s="1"/>
  <c r="HR95" i="1" l="1"/>
  <c r="DF94" i="1"/>
  <c r="BB94" i="1" s="1"/>
  <c r="FK94" i="1"/>
  <c r="JW94" i="1"/>
  <c r="BG96" i="1"/>
  <c r="DJ96" i="1" s="1"/>
  <c r="HQ94" i="1"/>
  <c r="HP94" i="1" s="1"/>
  <c r="KB96" i="1"/>
  <c r="FP96" i="1"/>
  <c r="BE95" i="1"/>
  <c r="DH95" i="1" s="1"/>
  <c r="BD95" i="1" s="1"/>
  <c r="HO94" i="1" l="1"/>
  <c r="DG95" i="1"/>
  <c r="BC95" i="1" s="1"/>
  <c r="DF95" i="1" s="1"/>
  <c r="FL95" i="1"/>
  <c r="JY95" i="1"/>
  <c r="FM95" i="1"/>
  <c r="HQ95" i="1" s="1"/>
  <c r="HP95" i="1" s="1"/>
  <c r="JW95" i="1"/>
  <c r="DE94" i="1"/>
  <c r="FJ94" i="1"/>
  <c r="HN94" i="1" s="1"/>
  <c r="JV94" i="1"/>
  <c r="BF96" i="1"/>
  <c r="JX95" i="1"/>
  <c r="HT96" i="1"/>
  <c r="KA96" i="1"/>
  <c r="FO96" i="1"/>
  <c r="FK95" i="1" l="1"/>
  <c r="HO95" i="1" s="1"/>
  <c r="HS96" i="1"/>
  <c r="FN96" i="1"/>
  <c r="JZ96" i="1"/>
  <c r="BB95" i="1"/>
  <c r="BA94" i="1"/>
  <c r="DD94" i="1" s="1"/>
  <c r="DI96" i="1"/>
  <c r="AZ94" i="1" l="1"/>
  <c r="DC94" i="1" s="1"/>
  <c r="FI94" i="1"/>
  <c r="JU94" i="1"/>
  <c r="BE96" i="1"/>
  <c r="DH96" i="1" s="1"/>
  <c r="FJ95" i="1"/>
  <c r="DE95" i="1"/>
  <c r="HR96" i="1"/>
  <c r="JV95" i="1"/>
  <c r="BA95" i="1" l="1"/>
  <c r="DD95" i="1" s="1"/>
  <c r="HM94" i="1"/>
  <c r="HN95" i="1"/>
  <c r="AY94" i="1"/>
  <c r="DB94" i="1" s="1"/>
  <c r="BD96" i="1"/>
  <c r="FH94" i="1"/>
  <c r="JT94" i="1"/>
  <c r="JY96" i="1"/>
  <c r="FM96" i="1"/>
  <c r="FI95" i="1" l="1"/>
  <c r="JU95" i="1"/>
  <c r="FL96" i="1"/>
  <c r="JX96" i="1"/>
  <c r="AZ95" i="1"/>
  <c r="DC95" i="1" s="1"/>
  <c r="DG96" i="1"/>
  <c r="HL94" i="1"/>
  <c r="HQ96" i="1"/>
  <c r="AX94" i="1"/>
  <c r="DA94" i="1" s="1"/>
  <c r="AW94" i="1" s="1"/>
  <c r="FG94" i="1"/>
  <c r="JS94" i="1"/>
  <c r="HM95" i="1"/>
  <c r="JT95" i="1" l="1"/>
  <c r="HK94" i="1"/>
  <c r="AY95" i="1"/>
  <c r="DB95" i="1" s="1"/>
  <c r="AX95" i="1" s="1"/>
  <c r="DA95" i="1" s="1"/>
  <c r="CZ94" i="1"/>
  <c r="JQ94" i="1"/>
  <c r="FE94" i="1"/>
  <c r="BC96" i="1"/>
  <c r="DF96" i="1" s="1"/>
  <c r="FF94" i="1"/>
  <c r="JR94" i="1"/>
  <c r="HP96" i="1"/>
  <c r="FH95" i="1"/>
  <c r="FG95" i="1" l="1"/>
  <c r="JS95" i="1"/>
  <c r="AW95" i="1"/>
  <c r="CZ95" i="1" s="1"/>
  <c r="HL95" i="1"/>
  <c r="HK95" i="1" s="1"/>
  <c r="JR95" i="1"/>
  <c r="FF95" i="1"/>
  <c r="HJ94" i="1"/>
  <c r="HI94" i="1" s="1"/>
  <c r="BB96" i="1"/>
  <c r="DE96" i="1" s="1"/>
  <c r="BA96" i="1" s="1"/>
  <c r="FK96" i="1"/>
  <c r="HO96" i="1" s="1"/>
  <c r="JW96" i="1"/>
  <c r="AV94" i="1"/>
  <c r="JQ95" i="1" l="1"/>
  <c r="FE95" i="1"/>
  <c r="HJ95" i="1"/>
  <c r="DD96" i="1"/>
  <c r="JU96" i="1"/>
  <c r="FI96" i="1"/>
  <c r="FD94" i="1"/>
  <c r="JP94" i="1"/>
  <c r="CY94" i="1"/>
  <c r="JV96" i="1"/>
  <c r="FJ96" i="1"/>
  <c r="HI95" i="1"/>
  <c r="AU94" i="1" l="1"/>
  <c r="CX94" i="1" s="1"/>
  <c r="AT94" i="1" s="1"/>
  <c r="AV95" i="1"/>
  <c r="HH94" i="1"/>
  <c r="HN96" i="1"/>
  <c r="HM96" i="1" s="1"/>
  <c r="AZ96" i="1"/>
  <c r="DC96" i="1" s="1"/>
  <c r="AY96" i="1" s="1"/>
  <c r="JP95" i="1" l="1"/>
  <c r="CY95" i="1"/>
  <c r="FD95" i="1"/>
  <c r="HH95" i="1" s="1"/>
  <c r="DB96" i="1"/>
  <c r="AX96" i="1" s="1"/>
  <c r="JS96" i="1"/>
  <c r="FG96" i="1"/>
  <c r="CW94" i="1"/>
  <c r="JN94" i="1"/>
  <c r="FB94" i="1"/>
  <c r="JT96" i="1"/>
  <c r="FH96" i="1"/>
  <c r="FC94" i="1"/>
  <c r="JO94" i="1"/>
  <c r="HL96" i="1" l="1"/>
  <c r="AU95" i="1"/>
  <c r="JO95" i="1" s="1"/>
  <c r="DA96" i="1"/>
  <c r="JR96" i="1"/>
  <c r="FF96" i="1"/>
  <c r="AS94" i="1"/>
  <c r="HK96" i="1"/>
  <c r="HG94" i="1"/>
  <c r="HF94" i="1" s="1"/>
  <c r="CX95" i="1" l="1"/>
  <c r="FC95" i="1"/>
  <c r="HG95" i="1" s="1"/>
  <c r="HJ96" i="1"/>
  <c r="AW96" i="1"/>
  <c r="FA94" i="1"/>
  <c r="HE94" i="1" s="1"/>
  <c r="JM94" i="1"/>
  <c r="CV94" i="1"/>
  <c r="AR94" i="1" s="1"/>
  <c r="AT95" i="1"/>
  <c r="JQ96" i="1" l="1"/>
  <c r="FE96" i="1"/>
  <c r="FB95" i="1"/>
  <c r="JN95" i="1"/>
  <c r="CZ96" i="1"/>
  <c r="CU94" i="1"/>
  <c r="EZ94" i="1"/>
  <c r="JL94" i="1"/>
  <c r="CW95" i="1"/>
  <c r="AV96" i="1" l="1"/>
  <c r="CY96" i="1"/>
  <c r="AS95" i="1"/>
  <c r="CV95" i="1" s="1"/>
  <c r="HF95" i="1"/>
  <c r="HD94" i="1"/>
  <c r="HI96" i="1"/>
  <c r="AQ94" i="1"/>
  <c r="CT94" i="1"/>
  <c r="AP94" i="1" s="1"/>
  <c r="AR95" i="1" l="1"/>
  <c r="CU95" i="1" s="1"/>
  <c r="CS94" i="1"/>
  <c r="JJ94" i="1"/>
  <c r="EX94" i="1"/>
  <c r="FA95" i="1"/>
  <c r="HE95" i="1" s="1"/>
  <c r="JM95" i="1"/>
  <c r="JK94" i="1"/>
  <c r="EY94" i="1"/>
  <c r="HC94" i="1" s="1"/>
  <c r="AU96" i="1"/>
  <c r="FD96" i="1"/>
  <c r="JP96" i="1"/>
  <c r="HB94" i="1" l="1"/>
  <c r="FC96" i="1"/>
  <c r="JO96" i="1"/>
  <c r="AO94" i="1"/>
  <c r="CR94" i="1" s="1"/>
  <c r="HH96" i="1"/>
  <c r="AQ95" i="1"/>
  <c r="JK95" i="1" s="1"/>
  <c r="CX96" i="1"/>
  <c r="AT96" i="1" s="1"/>
  <c r="EZ95" i="1"/>
  <c r="HD95" i="1" s="1"/>
  <c r="JL95" i="1"/>
  <c r="EY95" i="1" l="1"/>
  <c r="HC95" i="1" s="1"/>
  <c r="CT95" i="1"/>
  <c r="AP95" i="1" s="1"/>
  <c r="CS95" i="1" s="1"/>
  <c r="CW96" i="1"/>
  <c r="AS96" i="1" s="1"/>
  <c r="FB96" i="1"/>
  <c r="JN96" i="1"/>
  <c r="AN94" i="1"/>
  <c r="EW94" i="1"/>
  <c r="JI94" i="1"/>
  <c r="HG96" i="1"/>
  <c r="JJ95" i="1" l="1"/>
  <c r="EX95" i="1"/>
  <c r="HB95" i="1" s="1"/>
  <c r="EV94" i="1"/>
  <c r="JH94" i="1"/>
  <c r="HA94" i="1"/>
  <c r="AO95" i="1"/>
  <c r="CR95" i="1" s="1"/>
  <c r="HF96" i="1"/>
  <c r="CV96" i="1"/>
  <c r="AR96" i="1" s="1"/>
  <c r="FA96" i="1"/>
  <c r="JM96" i="1"/>
  <c r="CQ94" i="1"/>
  <c r="EW95" i="1" l="1"/>
  <c r="AM94" i="1"/>
  <c r="JI95" i="1"/>
  <c r="AN95" i="1"/>
  <c r="JH95" i="1" s="1"/>
  <c r="CQ95" i="1"/>
  <c r="HE96" i="1"/>
  <c r="CU96" i="1"/>
  <c r="AQ96" i="1" s="1"/>
  <c r="JL96" i="1"/>
  <c r="EZ96" i="1"/>
  <c r="GZ94" i="1"/>
  <c r="HA95" i="1"/>
  <c r="EV95" i="1" l="1"/>
  <c r="GZ95" i="1"/>
  <c r="EU94" i="1"/>
  <c r="AM95" i="1" s="1"/>
  <c r="CP95" i="1" s="1"/>
  <c r="JG94" i="1"/>
  <c r="CT96" i="1"/>
  <c r="AP96" i="1" s="1"/>
  <c r="JK96" i="1"/>
  <c r="EY96" i="1"/>
  <c r="HD96" i="1"/>
  <c r="CP94" i="1"/>
  <c r="JG95" i="1" l="1"/>
  <c r="GY94" i="1"/>
  <c r="HC96" i="1"/>
  <c r="CS96" i="1"/>
  <c r="AO96" i="1" s="1"/>
  <c r="JJ96" i="1"/>
  <c r="EX96" i="1"/>
  <c r="AL94" i="1"/>
  <c r="CO94" i="1"/>
  <c r="EU95" i="1"/>
  <c r="CR96" i="1" l="1"/>
  <c r="AN96" i="1" s="1"/>
  <c r="EW96" i="1"/>
  <c r="JI96" i="1"/>
  <c r="AK94" i="1"/>
  <c r="CN94" i="1" s="1"/>
  <c r="ET94" i="1"/>
  <c r="JF94" i="1"/>
  <c r="GY95" i="1"/>
  <c r="HB96" i="1"/>
  <c r="AJ94" i="1" l="1"/>
  <c r="CM94" i="1"/>
  <c r="ES94" i="1"/>
  <c r="JE94" i="1"/>
  <c r="HA96" i="1"/>
  <c r="CQ96" i="1"/>
  <c r="AM96" i="1" s="1"/>
  <c r="JH96" i="1"/>
  <c r="EV96" i="1"/>
  <c r="GX94" i="1"/>
  <c r="AL95" i="1"/>
  <c r="CO95" i="1" s="1"/>
  <c r="CP96" i="1" l="1"/>
  <c r="JG96" i="1"/>
  <c r="EU96" i="1"/>
  <c r="AK95" i="1"/>
  <c r="ES95" i="1" s="1"/>
  <c r="JF95" i="1"/>
  <c r="GW94" i="1"/>
  <c r="GV94" i="1" s="1"/>
  <c r="AI94" i="1"/>
  <c r="ET95" i="1"/>
  <c r="GZ96" i="1"/>
  <c r="ER94" i="1"/>
  <c r="JD94" i="1"/>
  <c r="AL96" i="1" l="1"/>
  <c r="CO96" i="1" s="1"/>
  <c r="AK96" i="1"/>
  <c r="CN96" i="1" s="1"/>
  <c r="JC94" i="1"/>
  <c r="EQ94" i="1"/>
  <c r="GY96" i="1"/>
  <c r="CN95" i="1"/>
  <c r="AJ95" i="1" s="1"/>
  <c r="CM95" i="1" s="1"/>
  <c r="JE95" i="1"/>
  <c r="JD95" i="1"/>
  <c r="ET96" i="1"/>
  <c r="GX95" i="1"/>
  <c r="GW95" i="1" s="1"/>
  <c r="CL94" i="1"/>
  <c r="ES96" i="1" l="1"/>
  <c r="JE96" i="1"/>
  <c r="JF96" i="1"/>
  <c r="AI95" i="1"/>
  <c r="CL95" i="1" s="1"/>
  <c r="AH94" i="1"/>
  <c r="CK94" i="1" s="1"/>
  <c r="GX96" i="1"/>
  <c r="GW96" i="1" s="1"/>
  <c r="ER95" i="1"/>
  <c r="AJ96" i="1" s="1"/>
  <c r="CM96" i="1" s="1"/>
  <c r="GU94" i="1"/>
  <c r="JC95" i="1" l="1"/>
  <c r="EQ95" i="1"/>
  <c r="AI96" i="1"/>
  <c r="CL96" i="1" s="1"/>
  <c r="AG94" i="1"/>
  <c r="CJ94" i="1" s="1"/>
  <c r="GV95" i="1"/>
  <c r="GU95" i="1" s="1"/>
  <c r="ER96" i="1"/>
  <c r="EP94" i="1"/>
  <c r="AH95" i="1" s="1"/>
  <c r="CK95" i="1" s="1"/>
  <c r="JB94" i="1"/>
  <c r="JD96" i="1"/>
  <c r="JB95" i="1" l="1"/>
  <c r="GT94" i="1"/>
  <c r="GS94" i="1" s="1"/>
  <c r="GR94" i="1" s="1"/>
  <c r="GQ94" i="1" s="1"/>
  <c r="GP94" i="1" s="1"/>
  <c r="GO94" i="1" s="1"/>
  <c r="GN94" i="1" s="1"/>
  <c r="GM94" i="1" s="1"/>
  <c r="GL94" i="1" s="1"/>
  <c r="GK94" i="1" s="1"/>
  <c r="GJ94" i="1" s="1"/>
  <c r="GI94" i="1" s="1"/>
  <c r="GH94" i="1" s="1"/>
  <c r="GG94" i="1" s="1"/>
  <c r="GF94" i="1" s="1"/>
  <c r="GE94" i="1" s="1"/>
  <c r="GD94" i="1" s="1"/>
  <c r="GC94" i="1" s="1"/>
  <c r="GB94" i="1" s="1"/>
  <c r="GA94" i="1" s="1"/>
  <c r="FZ94" i="1" s="1"/>
  <c r="FY94" i="1" s="1"/>
  <c r="FX94" i="1" s="1"/>
  <c r="D94" i="1" s="1"/>
  <c r="GV96" i="1"/>
  <c r="EP95" i="1"/>
  <c r="AH96" i="1" s="1"/>
  <c r="CK96" i="1" s="1"/>
  <c r="AF94" i="1"/>
  <c r="CI94" i="1" s="1"/>
  <c r="EQ96" i="1"/>
  <c r="EO94" i="1"/>
  <c r="JA94" i="1"/>
  <c r="JC96" i="1"/>
  <c r="AE94" i="1" l="1"/>
  <c r="GU96" i="1"/>
  <c r="EN94" i="1"/>
  <c r="IZ94" i="1"/>
  <c r="EP96" i="1"/>
  <c r="JB96" i="1"/>
  <c r="GT95" i="1"/>
  <c r="GS95" i="1" s="1"/>
  <c r="GR95" i="1" s="1"/>
  <c r="GQ95" i="1" s="1"/>
  <c r="GP95" i="1" s="1"/>
  <c r="GO95" i="1" s="1"/>
  <c r="GN95" i="1" s="1"/>
  <c r="GM95" i="1" s="1"/>
  <c r="GL95" i="1" s="1"/>
  <c r="GK95" i="1" s="1"/>
  <c r="GJ95" i="1" s="1"/>
  <c r="GI95" i="1" s="1"/>
  <c r="GH95" i="1" s="1"/>
  <c r="GG95" i="1" s="1"/>
  <c r="GF95" i="1" s="1"/>
  <c r="GE95" i="1" s="1"/>
  <c r="GD95" i="1" s="1"/>
  <c r="GC95" i="1" s="1"/>
  <c r="GB95" i="1" s="1"/>
  <c r="GA95" i="1" s="1"/>
  <c r="FZ95" i="1" s="1"/>
  <c r="FY95" i="1" s="1"/>
  <c r="FX95" i="1" s="1"/>
  <c r="D95" i="1" s="1"/>
  <c r="AG95" i="1"/>
  <c r="CJ95" i="1" s="1"/>
  <c r="GT96" i="1" l="1"/>
  <c r="GS96" i="1" s="1"/>
  <c r="GR96" i="1" s="1"/>
  <c r="GQ96" i="1" s="1"/>
  <c r="GP96" i="1" s="1"/>
  <c r="GO96" i="1" s="1"/>
  <c r="GN96" i="1" s="1"/>
  <c r="GM96" i="1" s="1"/>
  <c r="GL96" i="1" s="1"/>
  <c r="GK96" i="1" s="1"/>
  <c r="GJ96" i="1" s="1"/>
  <c r="GI96" i="1" s="1"/>
  <c r="GH96" i="1" s="1"/>
  <c r="GG96" i="1" s="1"/>
  <c r="GF96" i="1" s="1"/>
  <c r="GE96" i="1" s="1"/>
  <c r="GD96" i="1" s="1"/>
  <c r="GC96" i="1" s="1"/>
  <c r="GB96" i="1" s="1"/>
  <c r="GA96" i="1" s="1"/>
  <c r="FZ96" i="1" s="1"/>
  <c r="FY96" i="1" s="1"/>
  <c r="FX96" i="1" s="1"/>
  <c r="D96" i="1" s="1"/>
  <c r="AF95" i="1"/>
  <c r="CI95" i="1" s="1"/>
  <c r="JA95" i="1"/>
  <c r="IY94" i="1"/>
  <c r="EM94" i="1"/>
  <c r="EO95" i="1"/>
  <c r="IZ95" i="1"/>
  <c r="CH94" i="1"/>
  <c r="AD94" i="1" s="1"/>
  <c r="AE95" i="1" l="1"/>
  <c r="CH95" i="1" s="1"/>
  <c r="AG96" i="1"/>
  <c r="CJ96" i="1" s="1"/>
  <c r="IY95" i="1"/>
  <c r="EM95" i="1"/>
  <c r="CG94" i="1"/>
  <c r="AC94" i="1" s="1"/>
  <c r="IX94" i="1"/>
  <c r="EL94" i="1"/>
  <c r="EN95" i="1"/>
  <c r="AF96" i="1" l="1"/>
  <c r="IZ96" i="1" s="1"/>
  <c r="CI96" i="1"/>
  <c r="EO96" i="1"/>
  <c r="CF94" i="1"/>
  <c r="IW94" i="1"/>
  <c r="EK94" i="1"/>
  <c r="AD95" i="1"/>
  <c r="EL95" i="1" s="1"/>
  <c r="JA96" i="1"/>
  <c r="AB94" i="1" l="1"/>
  <c r="CE94" i="1"/>
  <c r="IX95" i="1"/>
  <c r="CG95" i="1"/>
  <c r="AE96" i="1"/>
  <c r="CH96" i="1" s="1"/>
  <c r="EN96" i="1"/>
  <c r="AD96" i="1" l="1"/>
  <c r="EL96" i="1" s="1"/>
  <c r="CG96" i="1"/>
  <c r="IY96" i="1"/>
  <c r="EM96" i="1"/>
  <c r="AA94" i="1"/>
  <c r="CD94" i="1" s="1"/>
  <c r="AC95" i="1"/>
  <c r="CF95" i="1" s="1"/>
  <c r="EJ94" i="1"/>
  <c r="IV94" i="1"/>
  <c r="AB95" i="1" l="1"/>
  <c r="CE95" i="1" s="1"/>
  <c r="Z94" i="1"/>
  <c r="IW95" i="1"/>
  <c r="EK95" i="1"/>
  <c r="EJ95" i="1"/>
  <c r="AC96" i="1"/>
  <c r="CF96" i="1" s="1"/>
  <c r="IU94" i="1"/>
  <c r="EI94" i="1"/>
  <c r="IV95" i="1"/>
  <c r="IX96" i="1"/>
  <c r="IW96" i="1" l="1"/>
  <c r="AB96" i="1"/>
  <c r="EJ96" i="1" s="1"/>
  <c r="CE96" i="1"/>
  <c r="AA95" i="1"/>
  <c r="CD95" i="1" s="1"/>
  <c r="EH94" i="1"/>
  <c r="IT94" i="1"/>
  <c r="EK96" i="1"/>
  <c r="CC94" i="1"/>
  <c r="Y94" i="1" s="1"/>
  <c r="IU95" i="1" l="1"/>
  <c r="IV96" i="1"/>
  <c r="CB94" i="1"/>
  <c r="IS94" i="1"/>
  <c r="EG94" i="1"/>
  <c r="Z95" i="1"/>
  <c r="CC95" i="1" s="1"/>
  <c r="EI95" i="1"/>
  <c r="AA96" i="1" s="1"/>
  <c r="IU96" i="1" l="1"/>
  <c r="CD96" i="1"/>
  <c r="EH95" i="1"/>
  <c r="Y95" i="1"/>
  <c r="IS95" i="1" s="1"/>
  <c r="X94" i="1"/>
  <c r="CA94" i="1" s="1"/>
  <c r="W94" i="1" s="1"/>
  <c r="IT95" i="1"/>
  <c r="EI96" i="1"/>
  <c r="CB95" i="1" l="1"/>
  <c r="EG95" i="1"/>
  <c r="EH96" i="1"/>
  <c r="BZ94" i="1"/>
  <c r="IQ94" i="1"/>
  <c r="EE94" i="1"/>
  <c r="Z96" i="1"/>
  <c r="CC96" i="1" s="1"/>
  <c r="EF94" i="1"/>
  <c r="IR94" i="1"/>
  <c r="IT96" i="1" l="1"/>
  <c r="Y96" i="1"/>
  <c r="IS96" i="1" s="1"/>
  <c r="X95" i="1"/>
  <c r="EF95" i="1" s="1"/>
  <c r="V94" i="1"/>
  <c r="IR95" i="1" l="1"/>
  <c r="CA95" i="1"/>
  <c r="W95" i="1" s="1"/>
  <c r="BZ95" i="1" s="1"/>
  <c r="CB96" i="1"/>
  <c r="IP94" i="1"/>
  <c r="ED94" i="1"/>
  <c r="X96" i="1"/>
  <c r="EF96" i="1" s="1"/>
  <c r="BY94" i="1"/>
  <c r="EG96" i="1"/>
  <c r="V95" i="1" l="1"/>
  <c r="BY95" i="1" s="1"/>
  <c r="CA96" i="1"/>
  <c r="U94" i="1"/>
  <c r="BX94" i="1" s="1"/>
  <c r="IR96" i="1"/>
  <c r="ED95" i="1"/>
  <c r="IP95" i="1"/>
  <c r="IQ95" i="1"/>
  <c r="EE95" i="1"/>
  <c r="T94" i="1" l="1"/>
  <c r="BW94" i="1" s="1"/>
  <c r="EC94" i="1"/>
  <c r="IO94" i="1"/>
  <c r="W96" i="1"/>
  <c r="BZ96" i="1" s="1"/>
  <c r="EE96" i="1" l="1"/>
  <c r="U95" i="1"/>
  <c r="BX95" i="1" s="1"/>
  <c r="S94" i="1"/>
  <c r="BV94" i="1" s="1"/>
  <c r="EB94" i="1"/>
  <c r="IN94" i="1"/>
  <c r="IQ96" i="1"/>
  <c r="V96" i="1"/>
  <c r="BY96" i="1" s="1"/>
  <c r="R94" i="1" l="1"/>
  <c r="BU94" i="1"/>
  <c r="U96" i="1"/>
  <c r="BX96" i="1" s="1"/>
  <c r="IM94" i="1"/>
  <c r="EA94" i="1"/>
  <c r="T95" i="1"/>
  <c r="BW95" i="1" s="1"/>
  <c r="EC95" i="1"/>
  <c r="IP96" i="1"/>
  <c r="ED96" i="1"/>
  <c r="IO95" i="1"/>
  <c r="IN95" i="1" l="1"/>
  <c r="EC96" i="1"/>
  <c r="Q94" i="1"/>
  <c r="BT94" i="1" s="1"/>
  <c r="P94" i="1" s="1"/>
  <c r="IL94" i="1"/>
  <c r="DZ94" i="1"/>
  <c r="IO96" i="1"/>
  <c r="S95" i="1"/>
  <c r="EA95" i="1" s="1"/>
  <c r="EB95" i="1"/>
  <c r="BV95" i="1" l="1"/>
  <c r="R95" i="1"/>
  <c r="BU95" i="1" s="1"/>
  <c r="BS94" i="1"/>
  <c r="O94" i="1" s="1"/>
  <c r="DX94" i="1"/>
  <c r="IJ94" i="1"/>
  <c r="DY94" i="1"/>
  <c r="Q95" i="1" s="1"/>
  <c r="BT95" i="1" s="1"/>
  <c r="P95" i="1" s="1"/>
  <c r="BS95" i="1" s="1"/>
  <c r="IK94" i="1"/>
  <c r="T96" i="1"/>
  <c r="DZ95" i="1"/>
  <c r="IM95" i="1"/>
  <c r="IL95" i="1"/>
  <c r="IK95" i="1" l="1"/>
  <c r="DY95" i="1"/>
  <c r="IJ95" i="1"/>
  <c r="BW96" i="1"/>
  <c r="S96" i="1" s="1"/>
  <c r="IN96" i="1"/>
  <c r="DX95" i="1"/>
  <c r="EB96" i="1"/>
  <c r="BR94" i="1"/>
  <c r="II94" i="1"/>
  <c r="DW94" i="1"/>
  <c r="O95" i="1"/>
  <c r="BR95" i="1" s="1"/>
  <c r="BV96" i="1" l="1"/>
  <c r="R96" i="1" s="1"/>
  <c r="EA96" i="1"/>
  <c r="N94" i="1"/>
  <c r="BQ94" i="1"/>
  <c r="IM96" i="1"/>
  <c r="DW95" i="1"/>
  <c r="II95" i="1"/>
  <c r="M94" i="1" l="1"/>
  <c r="BP94" i="1"/>
  <c r="L94" i="1" s="1"/>
  <c r="DV94" i="1"/>
  <c r="IH94" i="1"/>
  <c r="BU96" i="1"/>
  <c r="Q96" i="1" s="1"/>
  <c r="IL96" i="1"/>
  <c r="DZ96" i="1"/>
  <c r="N95" i="1" l="1"/>
  <c r="BQ95" i="1" s="1"/>
  <c r="G94" i="1"/>
  <c r="I94" i="1" s="1"/>
  <c r="H94" i="1"/>
  <c r="DT94" i="1"/>
  <c r="IF94" i="1"/>
  <c r="BT96" i="1"/>
  <c r="P96" i="1" s="1"/>
  <c r="IK96" i="1"/>
  <c r="DY96" i="1"/>
  <c r="IG94" i="1"/>
  <c r="DU94" i="1"/>
  <c r="K94" i="1" l="1"/>
  <c r="K95" i="1" s="1"/>
  <c r="J94" i="1"/>
  <c r="M95" i="1"/>
  <c r="IG95" i="1" s="1"/>
  <c r="BP95" i="1"/>
  <c r="L95" i="1" s="1"/>
  <c r="BS96" i="1"/>
  <c r="O96" i="1" s="1"/>
  <c r="IJ96" i="1"/>
  <c r="DX96" i="1"/>
  <c r="DV95" i="1"/>
  <c r="IH95" i="1"/>
  <c r="DU95" i="1" l="1"/>
  <c r="BR96" i="1"/>
  <c r="N96" i="1" s="1"/>
  <c r="BQ96" i="1" s="1"/>
  <c r="M96" i="1" s="1"/>
  <c r="BP96" i="1" s="1"/>
  <c r="II96" i="1"/>
  <c r="DW96" i="1"/>
  <c r="G95" i="1"/>
  <c r="I95" i="1" s="1"/>
  <c r="H95" i="1"/>
  <c r="J95" i="1" s="1"/>
  <c r="IF95" i="1"/>
  <c r="DT95" i="1"/>
  <c r="DV96" i="1" l="1"/>
  <c r="IH96" i="1"/>
  <c r="L96" i="1"/>
  <c r="DT96" i="1" s="1"/>
  <c r="DT97" i="1" s="1"/>
  <c r="DT98" i="1" s="1"/>
  <c r="H96" i="1"/>
  <c r="K96" i="1" s="1"/>
  <c r="K97" i="1" s="1"/>
  <c r="K98" i="1" s="1"/>
  <c r="DU96" i="1"/>
  <c r="IG96" i="1"/>
  <c r="IF96" i="1" l="1"/>
  <c r="P97" i="1" s="1"/>
  <c r="IF97" i="1" s="1"/>
  <c r="IF98" i="1" s="1"/>
  <c r="G96" i="1"/>
  <c r="I96" i="1" s="1"/>
  <c r="BU97" i="1"/>
  <c r="J96" i="1"/>
  <c r="Q97" i="1" l="1"/>
  <c r="BV97" i="1" s="1"/>
  <c r="R97" i="1" l="1"/>
  <c r="BW97" i="1" s="1"/>
  <c r="IG97" i="1"/>
  <c r="IG98" i="1" s="1"/>
  <c r="DU97" i="1"/>
  <c r="DU98" i="1" s="1"/>
  <c r="S97" i="1" l="1"/>
  <c r="BX97" i="1" s="1"/>
  <c r="DV97" i="1"/>
  <c r="DV98" i="1" s="1"/>
  <c r="IH97" i="1"/>
  <c r="IH98" i="1" s="1"/>
  <c r="T97" i="1" l="1"/>
  <c r="BY97" i="1" s="1"/>
  <c r="U97" i="1" s="1"/>
  <c r="DW97" i="1"/>
  <c r="DW98" i="1" s="1"/>
  <c r="II97" i="1"/>
  <c r="II98" i="1" s="1"/>
  <c r="BZ97" i="1" l="1"/>
  <c r="V97" i="1" s="1"/>
  <c r="IK97" i="1"/>
  <c r="IK98" i="1" s="1"/>
  <c r="DY97" i="1"/>
  <c r="DY98" i="1" s="1"/>
  <c r="DX97" i="1"/>
  <c r="DX98" i="1" s="1"/>
  <c r="IJ97" i="1"/>
  <c r="IJ98" i="1" s="1"/>
  <c r="CA97" i="1" l="1"/>
  <c r="IL97" i="1"/>
  <c r="IL98" i="1" s="1"/>
  <c r="DZ97" i="1"/>
  <c r="DZ98" i="1" s="1"/>
  <c r="W97" i="1" l="1"/>
  <c r="CB97" i="1" s="1"/>
  <c r="X97" i="1" l="1"/>
  <c r="CC97" i="1" s="1"/>
  <c r="Y97" i="1" s="1"/>
  <c r="EA97" i="1"/>
  <c r="EA98" i="1" s="1"/>
  <c r="IM97" i="1"/>
  <c r="IM98" i="1" s="1"/>
  <c r="CD97" i="1" l="1"/>
  <c r="EC97" i="1"/>
  <c r="EC98" i="1" s="1"/>
  <c r="IO97" i="1"/>
  <c r="IO98" i="1" s="1"/>
  <c r="EB97" i="1"/>
  <c r="EB98" i="1" s="1"/>
  <c r="IN97" i="1"/>
  <c r="IN98" i="1" s="1"/>
  <c r="Z97" i="1" l="1"/>
  <c r="CE97" i="1" s="1"/>
  <c r="AA97" i="1" l="1"/>
  <c r="ED97" i="1"/>
  <c r="ED98" i="1" s="1"/>
  <c r="IP97" i="1"/>
  <c r="IP98" i="1" s="1"/>
  <c r="EE97" i="1" l="1"/>
  <c r="EE98" i="1" s="1"/>
  <c r="IQ97" i="1"/>
  <c r="IQ98" i="1" s="1"/>
  <c r="CF97" i="1"/>
  <c r="AB97" i="1" l="1"/>
  <c r="CG97" i="1" s="1"/>
  <c r="AC97" i="1" l="1"/>
  <c r="CH97" i="1" s="1"/>
  <c r="EF97" i="1"/>
  <c r="EF98" i="1" s="1"/>
  <c r="IR97" i="1"/>
  <c r="IR98" i="1" s="1"/>
  <c r="AD97" i="1" l="1"/>
  <c r="CI97" i="1" s="1"/>
  <c r="IS97" i="1"/>
  <c r="IS98" i="1" s="1"/>
  <c r="EG97" i="1"/>
  <c r="EG98" i="1" s="1"/>
  <c r="AE97" i="1" l="1"/>
  <c r="CJ97" i="1" s="1"/>
  <c r="AF97" i="1" s="1"/>
  <c r="EH97" i="1"/>
  <c r="EH98" i="1" s="1"/>
  <c r="IT97" i="1"/>
  <c r="IT98" i="1" s="1"/>
  <c r="CK97" i="1" l="1"/>
  <c r="AG97" i="1" s="1"/>
  <c r="EJ97" i="1"/>
  <c r="EJ98" i="1" s="1"/>
  <c r="IV97" i="1"/>
  <c r="IV98" i="1" s="1"/>
  <c r="IU97" i="1"/>
  <c r="IU98" i="1" s="1"/>
  <c r="EI97" i="1"/>
  <c r="EI98" i="1" s="1"/>
  <c r="CL97" i="1" l="1"/>
  <c r="IW97" i="1"/>
  <c r="IW98" i="1" s="1"/>
  <c r="EK97" i="1"/>
  <c r="EK98" i="1" s="1"/>
  <c r="AH97" i="1" l="1"/>
  <c r="CM97" i="1" s="1"/>
  <c r="AI97" i="1" l="1"/>
  <c r="CN97" i="1" s="1"/>
  <c r="EL97" i="1"/>
  <c r="EL98" i="1" s="1"/>
  <c r="IX97" i="1"/>
  <c r="IX98" i="1" s="1"/>
  <c r="AJ97" i="1" l="1"/>
  <c r="CO97" i="1" s="1"/>
  <c r="AK97" i="1" s="1"/>
  <c r="IY97" i="1"/>
  <c r="IY98" i="1" s="1"/>
  <c r="EM97" i="1"/>
  <c r="EM98" i="1" s="1"/>
  <c r="CP97" i="1" l="1"/>
  <c r="AL97" i="1" s="1"/>
  <c r="JA97" i="1"/>
  <c r="JA98" i="1" s="1"/>
  <c r="EO97" i="1"/>
  <c r="EO98" i="1" s="1"/>
  <c r="IZ97" i="1"/>
  <c r="IZ98" i="1" s="1"/>
  <c r="EN97" i="1"/>
  <c r="EN98" i="1" s="1"/>
  <c r="CQ97" i="1" l="1"/>
  <c r="AM97" i="1" s="1"/>
  <c r="JB97" i="1"/>
  <c r="JB98" i="1" s="1"/>
  <c r="EP97" i="1"/>
  <c r="EP98" i="1" s="1"/>
  <c r="CR97" i="1" l="1"/>
  <c r="JC97" i="1"/>
  <c r="JC98" i="1" s="1"/>
  <c r="EQ97" i="1"/>
  <c r="EQ98" i="1" s="1"/>
  <c r="AN97" i="1" l="1"/>
  <c r="ER97" i="1" l="1"/>
  <c r="ER98" i="1" s="1"/>
  <c r="JD97" i="1"/>
  <c r="JD98" i="1" s="1"/>
  <c r="CS97" i="1"/>
  <c r="AO97" i="1" l="1"/>
  <c r="CT97" i="1" s="1"/>
  <c r="AP97" i="1" l="1"/>
  <c r="CU97" i="1" s="1"/>
  <c r="AQ97" i="1" s="1"/>
  <c r="JE97" i="1"/>
  <c r="JE98" i="1" s="1"/>
  <c r="ES97" i="1"/>
  <c r="ES98" i="1" s="1"/>
  <c r="CV97" i="1" l="1"/>
  <c r="AR97" i="1" s="1"/>
  <c r="JG97" i="1"/>
  <c r="JG98" i="1" s="1"/>
  <c r="EU97" i="1"/>
  <c r="EU98" i="1" s="1"/>
  <c r="JF97" i="1"/>
  <c r="JF98" i="1" s="1"/>
  <c r="ET97" i="1"/>
  <c r="ET98" i="1" s="1"/>
  <c r="CW97" i="1" l="1"/>
  <c r="AS97" i="1" s="1"/>
  <c r="EV97" i="1"/>
  <c r="EV98" i="1" s="1"/>
  <c r="JH97" i="1"/>
  <c r="JH98" i="1" s="1"/>
  <c r="CX97" i="1" l="1"/>
  <c r="AT97" i="1" s="1"/>
  <c r="EW97" i="1"/>
  <c r="EW98" i="1" s="1"/>
  <c r="JI97" i="1"/>
  <c r="JI98" i="1" s="1"/>
  <c r="CY97" i="1" l="1"/>
  <c r="JJ97" i="1"/>
  <c r="JJ98" i="1" s="1"/>
  <c r="EX97" i="1"/>
  <c r="EX98" i="1" s="1"/>
  <c r="AU97" i="1" l="1"/>
  <c r="EY97" i="1" l="1"/>
  <c r="EY98" i="1" s="1"/>
  <c r="JK97" i="1"/>
  <c r="JK98" i="1" s="1"/>
  <c r="CZ97" i="1"/>
  <c r="AV97" i="1" l="1"/>
  <c r="DA97" i="1" s="1"/>
  <c r="AW97" i="1" s="1"/>
  <c r="DB97" i="1" l="1"/>
  <c r="JM97" i="1"/>
  <c r="JM98" i="1" s="1"/>
  <c r="FA97" i="1"/>
  <c r="FA98" i="1" s="1"/>
  <c r="EZ97" i="1"/>
  <c r="EZ98" i="1" s="1"/>
  <c r="JL97" i="1"/>
  <c r="JL98" i="1" s="1"/>
  <c r="AX97" i="1" l="1"/>
  <c r="DC97" i="1" s="1"/>
  <c r="AY97" i="1" s="1"/>
  <c r="DD97" i="1" l="1"/>
  <c r="JO97" i="1"/>
  <c r="JO98" i="1" s="1"/>
  <c r="FC97" i="1"/>
  <c r="FC98" i="1" s="1"/>
  <c r="JN97" i="1"/>
  <c r="JN98" i="1" s="1"/>
  <c r="FB97" i="1"/>
  <c r="FB98" i="1" s="1"/>
  <c r="AZ97" i="1" l="1"/>
  <c r="FD97" i="1" l="1"/>
  <c r="FD98" i="1" s="1"/>
  <c r="JP97" i="1"/>
  <c r="JP98" i="1" s="1"/>
  <c r="DE97" i="1"/>
  <c r="BA97" i="1" l="1"/>
  <c r="DF97" i="1" s="1"/>
  <c r="BB97" i="1" l="1"/>
  <c r="DG97" i="1" s="1"/>
  <c r="BC97" i="1" s="1"/>
  <c r="JQ97" i="1"/>
  <c r="JQ98" i="1" s="1"/>
  <c r="FE97" i="1"/>
  <c r="FE98" i="1" s="1"/>
  <c r="DH97" i="1" l="1"/>
  <c r="BD97" i="1" s="1"/>
  <c r="FG97" i="1"/>
  <c r="FG98" i="1" s="1"/>
  <c r="JS97" i="1"/>
  <c r="JS98" i="1" s="1"/>
  <c r="FF97" i="1"/>
  <c r="FF98" i="1" s="1"/>
  <c r="JR97" i="1"/>
  <c r="JR98" i="1" s="1"/>
  <c r="DI97" i="1" l="1"/>
  <c r="BE97" i="1" s="1"/>
  <c r="FH97" i="1"/>
  <c r="FH98" i="1" s="1"/>
  <c r="JT97" i="1"/>
  <c r="JT98" i="1" s="1"/>
  <c r="DJ97" i="1" l="1"/>
  <c r="FI97" i="1"/>
  <c r="FI98" i="1" s="1"/>
  <c r="JU97" i="1"/>
  <c r="JU98" i="1" s="1"/>
  <c r="BF97" i="1" l="1"/>
  <c r="DK97" i="1" s="1"/>
  <c r="BG97" i="1" l="1"/>
  <c r="FJ97" i="1"/>
  <c r="FJ98" i="1" s="1"/>
  <c r="JV97" i="1"/>
  <c r="JV98" i="1" s="1"/>
  <c r="FK97" i="1" l="1"/>
  <c r="FK98" i="1" s="1"/>
  <c r="JW97" i="1"/>
  <c r="JW98" i="1" s="1"/>
  <c r="DL97" i="1"/>
  <c r="BH97" i="1" l="1"/>
  <c r="DM97" i="1" s="1"/>
  <c r="BI97" i="1" l="1"/>
  <c r="DN97" i="1" s="1"/>
  <c r="BJ97" i="1" s="1"/>
  <c r="JX97" i="1"/>
  <c r="JX98" i="1" s="1"/>
  <c r="FL97" i="1"/>
  <c r="FL98" i="1" s="1"/>
  <c r="DO97" i="1" l="1"/>
  <c r="BK97" i="1" s="1"/>
  <c r="JZ97" i="1"/>
  <c r="JZ98" i="1" s="1"/>
  <c r="FN97" i="1"/>
  <c r="FN98" i="1" s="1"/>
  <c r="JY97" i="1"/>
  <c r="JY98" i="1" s="1"/>
  <c r="FM97" i="1"/>
  <c r="FM98" i="1" s="1"/>
  <c r="DP97" i="1" l="1"/>
  <c r="FO97" i="1"/>
  <c r="FO98" i="1" s="1"/>
  <c r="KA97" i="1"/>
  <c r="KA98" i="1" s="1"/>
  <c r="BL97" i="1" l="1"/>
  <c r="KB97" i="1" l="1"/>
  <c r="KB98" i="1" s="1"/>
  <c r="FP97" i="1"/>
  <c r="FP98" i="1" s="1"/>
  <c r="DQ97" i="1"/>
  <c r="BM97" i="1" l="1"/>
  <c r="DR97" i="1" s="1"/>
  <c r="BN97" i="1" l="1"/>
  <c r="DS97" i="1" s="1"/>
  <c r="BO97" i="1" s="1"/>
  <c r="FQ97" i="1"/>
  <c r="FQ98" i="1" s="1"/>
  <c r="KC97" i="1"/>
  <c r="KC98" i="1" s="1"/>
  <c r="KE97" i="1" l="1"/>
  <c r="KE98" i="1" s="1"/>
  <c r="FS97" i="1"/>
  <c r="G97" i="1"/>
  <c r="H97" i="1"/>
  <c r="J97" i="1" s="1"/>
  <c r="J98" i="1" s="1"/>
  <c r="KD97" i="1"/>
  <c r="KD98" i="1" s="1"/>
  <c r="FR97" i="1"/>
  <c r="FR98" i="1" s="1"/>
  <c r="HW97" i="1" l="1"/>
  <c r="HV97" i="1" s="1"/>
  <c r="HU97" i="1" s="1"/>
  <c r="HT97" i="1" s="1"/>
  <c r="HS97" i="1" s="1"/>
  <c r="HR97" i="1" s="1"/>
  <c r="HQ97" i="1" s="1"/>
  <c r="HP97" i="1" s="1"/>
  <c r="HO97" i="1" s="1"/>
  <c r="HN97" i="1" s="1"/>
  <c r="HM97" i="1" s="1"/>
  <c r="HL97" i="1" s="1"/>
  <c r="HK97" i="1" s="1"/>
  <c r="HJ97" i="1" s="1"/>
  <c r="HI97" i="1" s="1"/>
  <c r="HH97" i="1" s="1"/>
  <c r="HG97" i="1" s="1"/>
  <c r="HF97" i="1" s="1"/>
  <c r="HE97" i="1" s="1"/>
  <c r="HD97" i="1" s="1"/>
  <c r="HC97" i="1" s="1"/>
  <c r="HB97" i="1" s="1"/>
  <c r="HA97" i="1" s="1"/>
  <c r="GZ97" i="1" s="1"/>
  <c r="GY97" i="1" s="1"/>
  <c r="GX97" i="1" s="1"/>
  <c r="GW97" i="1" s="1"/>
  <c r="GV97" i="1" s="1"/>
  <c r="GU97" i="1" s="1"/>
  <c r="GT97" i="1" s="1"/>
  <c r="GS97" i="1" s="1"/>
  <c r="GR97" i="1" s="1"/>
  <c r="GQ97" i="1" s="1"/>
  <c r="GP97" i="1" s="1"/>
  <c r="GO97" i="1" s="1"/>
  <c r="GN97" i="1" s="1"/>
  <c r="GM97" i="1" s="1"/>
  <c r="GL97" i="1" s="1"/>
  <c r="GK97" i="1" s="1"/>
  <c r="GJ97" i="1" s="1"/>
  <c r="GI97" i="1" s="1"/>
  <c r="GH97" i="1" s="1"/>
  <c r="GG97" i="1" s="1"/>
  <c r="GF97" i="1" s="1"/>
  <c r="GE97" i="1" s="1"/>
  <c r="GD97" i="1" s="1"/>
  <c r="GC97" i="1" s="1"/>
  <c r="GB97" i="1" s="1"/>
  <c r="GA97" i="1" s="1"/>
  <c r="FZ97" i="1" s="1"/>
  <c r="FY97" i="1" s="1"/>
  <c r="FX97" i="1" s="1"/>
  <c r="D97" i="1" s="1"/>
  <c r="FS98" i="1"/>
  <c r="HW98" i="1" s="1"/>
  <c r="HV98" i="1" s="1"/>
  <c r="HU98" i="1" s="1"/>
  <c r="HT98" i="1" s="1"/>
  <c r="HS98" i="1" s="1"/>
  <c r="HR98" i="1" s="1"/>
  <c r="HQ98" i="1" s="1"/>
  <c r="HP98" i="1" s="1"/>
  <c r="HO98" i="1" s="1"/>
  <c r="HN98" i="1" s="1"/>
  <c r="HM98" i="1" s="1"/>
  <c r="HL98" i="1" s="1"/>
  <c r="HK98" i="1" s="1"/>
  <c r="HJ98" i="1" s="1"/>
  <c r="HI98" i="1" s="1"/>
  <c r="HH98" i="1" s="1"/>
  <c r="HG98" i="1" s="1"/>
  <c r="HF98" i="1" s="1"/>
  <c r="HE98" i="1" s="1"/>
  <c r="HD98" i="1" s="1"/>
  <c r="HC98" i="1" s="1"/>
  <c r="HB98" i="1" s="1"/>
  <c r="HA98" i="1" s="1"/>
  <c r="GZ98" i="1" s="1"/>
  <c r="GY98" i="1" s="1"/>
  <c r="GX98" i="1" s="1"/>
  <c r="GW98" i="1" s="1"/>
  <c r="GV98" i="1" s="1"/>
  <c r="GU98" i="1" s="1"/>
  <c r="GT98" i="1" s="1"/>
  <c r="GS98" i="1" s="1"/>
  <c r="GR98" i="1" s="1"/>
  <c r="GQ98" i="1" s="1"/>
  <c r="GP98" i="1" s="1"/>
  <c r="GO98" i="1" s="1"/>
  <c r="GN98" i="1" s="1"/>
  <c r="GM98" i="1" s="1"/>
  <c r="GL98" i="1" s="1"/>
  <c r="GK98" i="1" s="1"/>
  <c r="GJ98" i="1" s="1"/>
  <c r="GI98" i="1" s="1"/>
  <c r="GH98" i="1" s="1"/>
  <c r="GG98" i="1" s="1"/>
  <c r="GF98" i="1" s="1"/>
  <c r="GE98" i="1" s="1"/>
  <c r="GD98" i="1" s="1"/>
  <c r="GC98" i="1" s="1"/>
  <c r="GB98" i="1" s="1"/>
  <c r="GA98" i="1" s="1"/>
  <c r="FZ98" i="1" s="1"/>
  <c r="FY98" i="1" s="1"/>
  <c r="FX98" i="1" s="1"/>
  <c r="D98" i="1" s="1"/>
  <c r="B10" i="4" s="1"/>
  <c r="C10" i="4" s="1"/>
  <c r="I97" i="1"/>
  <c r="J10" i="4" s="1"/>
  <c r="L10" i="4" s="1"/>
  <c r="H10" i="4"/>
  <c r="M10" i="4" l="1"/>
  <c r="E10" i="4" s="1"/>
  <c r="N10" i="4"/>
  <c r="P10" i="4" s="1"/>
  <c r="K11" i="4" s="1"/>
  <c r="D10" i="4"/>
  <c r="I10" i="4"/>
  <c r="F98" i="1" l="1"/>
  <c r="I98" i="1" s="1"/>
  <c r="F10" i="4"/>
  <c r="F99" i="1" s="1"/>
  <c r="DS99" i="1" s="1"/>
  <c r="BO99" i="1" s="1"/>
  <c r="G10" i="4"/>
  <c r="F100" i="1" s="1"/>
  <c r="DS100" i="1" s="1"/>
  <c r="DR99" i="1" l="1"/>
  <c r="FW99" i="1"/>
  <c r="BN99" i="1" l="1"/>
  <c r="FV99" i="1" s="1"/>
  <c r="DQ99" i="1"/>
  <c r="IA99" i="1"/>
  <c r="HZ99" i="1" s="1"/>
  <c r="BO100" i="1"/>
  <c r="DR100" i="1" s="1"/>
  <c r="BM99" i="1" l="1"/>
  <c r="FU99" i="1" s="1"/>
  <c r="HY99" i="1" s="1"/>
  <c r="BN100" i="1"/>
  <c r="FV100" i="1" s="1"/>
  <c r="FW100" i="1"/>
  <c r="DQ100" i="1" l="1"/>
  <c r="IA100" i="1"/>
  <c r="HZ100" i="1" s="1"/>
  <c r="BO101" i="1"/>
  <c r="DR101" i="1" s="1"/>
  <c r="DP99" i="1"/>
  <c r="BM100" i="1"/>
  <c r="FU100" i="1" s="1"/>
  <c r="HY100" i="1" s="1"/>
  <c r="BN101" i="1" l="1"/>
  <c r="FV101" i="1" s="1"/>
  <c r="FV102" i="1" s="1"/>
  <c r="FV103" i="1" s="1"/>
  <c r="DP100" i="1"/>
  <c r="BL99" i="1"/>
  <c r="FT99" i="1" s="1"/>
  <c r="HX99" i="1" s="1"/>
  <c r="FW101" i="1"/>
  <c r="DQ101" i="1" l="1"/>
  <c r="DO99" i="1"/>
  <c r="IA101" i="1"/>
  <c r="HZ101" i="1" s="1"/>
  <c r="FW102" i="1"/>
  <c r="BK99" i="1"/>
  <c r="DN99" i="1" s="1"/>
  <c r="BL100" i="1"/>
  <c r="FT100" i="1" s="1"/>
  <c r="HX100" i="1" s="1"/>
  <c r="BM101" i="1"/>
  <c r="FU101" i="1" s="1"/>
  <c r="DO100" i="1" l="1"/>
  <c r="DP101" i="1"/>
  <c r="FS99" i="1"/>
  <c r="KE99" i="1"/>
  <c r="BK100" i="1"/>
  <c r="DN100" i="1" s="1"/>
  <c r="BL101" i="1"/>
  <c r="FT101" i="1" s="1"/>
  <c r="FW103" i="1"/>
  <c r="IA103" i="1" s="1"/>
  <c r="HZ103" i="1" s="1"/>
  <c r="IA102" i="1"/>
  <c r="HZ102" i="1" s="1"/>
  <c r="BJ99" i="1"/>
  <c r="DM99" i="1" s="1"/>
  <c r="HY101" i="1"/>
  <c r="FU102" i="1"/>
  <c r="FU103" i="1" s="1"/>
  <c r="HY103" i="1" l="1"/>
  <c r="HY102" i="1"/>
  <c r="BI99" i="1"/>
  <c r="DL99" i="1" s="1"/>
  <c r="KD99" i="1"/>
  <c r="FR99" i="1"/>
  <c r="KE100" i="1"/>
  <c r="HX101" i="1"/>
  <c r="FT102" i="1"/>
  <c r="FT103" i="1" s="1"/>
  <c r="FS100" i="1"/>
  <c r="HW100" i="1" s="1"/>
  <c r="HW99" i="1"/>
  <c r="HX102" i="1"/>
  <c r="DO101" i="1"/>
  <c r="HX103" i="1" l="1"/>
  <c r="BH99" i="1"/>
  <c r="DK99" i="1" s="1"/>
  <c r="FQ99" i="1"/>
  <c r="KC99" i="1"/>
  <c r="HV99" i="1"/>
  <c r="BK101" i="1"/>
  <c r="FS101" i="1" s="1"/>
  <c r="BJ100" i="1"/>
  <c r="DM100" i="1" s="1"/>
  <c r="KD100" i="1" l="1"/>
  <c r="FR100" i="1"/>
  <c r="HV100" i="1" s="1"/>
  <c r="BG99" i="1"/>
  <c r="DJ99" i="1" s="1"/>
  <c r="BF99" i="1" s="1"/>
  <c r="KB99" i="1"/>
  <c r="FP99" i="1"/>
  <c r="HW101" i="1"/>
  <c r="HU99" i="1"/>
  <c r="BI100" i="1"/>
  <c r="DL100" i="1" s="1"/>
  <c r="DN101" i="1"/>
  <c r="BJ101" i="1" s="1"/>
  <c r="DM101" i="1" s="1"/>
  <c r="KE101" i="1"/>
  <c r="BH100" i="1" l="1"/>
  <c r="DK100" i="1" s="1"/>
  <c r="FR101" i="1"/>
  <c r="KD101" i="1"/>
  <c r="HV101" i="1"/>
  <c r="KB100" i="1"/>
  <c r="FQ100" i="1"/>
  <c r="HT99" i="1"/>
  <c r="DI99" i="1"/>
  <c r="JZ99" i="1"/>
  <c r="FN99" i="1"/>
  <c r="FP100" i="1"/>
  <c r="KC100" i="1"/>
  <c r="KA99" i="1"/>
  <c r="FO99" i="1"/>
  <c r="BG100" i="1" s="1"/>
  <c r="DJ100" i="1" s="1"/>
  <c r="BF100" i="1" l="1"/>
  <c r="DI100" i="1" s="1"/>
  <c r="FO100" i="1"/>
  <c r="KA100" i="1"/>
  <c r="BE99" i="1"/>
  <c r="DH99" i="1" s="1"/>
  <c r="HU100" i="1"/>
  <c r="HT100" i="1" s="1"/>
  <c r="HS99" i="1"/>
  <c r="HR99" i="1" s="1"/>
  <c r="FN100" i="1"/>
  <c r="JZ100" i="1"/>
  <c r="BI101" i="1"/>
  <c r="HS100" i="1" l="1"/>
  <c r="HR100" i="1" s="1"/>
  <c r="BD99" i="1"/>
  <c r="DG99" i="1" s="1"/>
  <c r="FM99" i="1"/>
  <c r="BE100" i="1" s="1"/>
  <c r="JY99" i="1"/>
  <c r="KC101" i="1"/>
  <c r="DL101" i="1"/>
  <c r="FQ101" i="1"/>
  <c r="JY100" i="1" l="1"/>
  <c r="HQ99" i="1"/>
  <c r="BH101" i="1"/>
  <c r="DK101" i="1" s="1"/>
  <c r="FM100" i="1"/>
  <c r="HQ100" i="1" s="1"/>
  <c r="DH100" i="1"/>
  <c r="BC99" i="1"/>
  <c r="DF99" i="1" s="1"/>
  <c r="HU101" i="1"/>
  <c r="JX99" i="1"/>
  <c r="FL99" i="1"/>
  <c r="HP99" i="1" s="1"/>
  <c r="BD100" i="1" l="1"/>
  <c r="DG100" i="1" s="1"/>
  <c r="BG101" i="1"/>
  <c r="DJ101" i="1" s="1"/>
  <c r="BF101" i="1" s="1"/>
  <c r="BB99" i="1"/>
  <c r="KB101" i="1"/>
  <c r="FP101" i="1"/>
  <c r="FL100" i="1"/>
  <c r="HP100" i="1" s="1"/>
  <c r="JX100" i="1"/>
  <c r="JW99" i="1"/>
  <c r="FK99" i="1"/>
  <c r="BC100" i="1" s="1"/>
  <c r="DF100" i="1" s="1"/>
  <c r="HO99" i="1" l="1"/>
  <c r="JV99" i="1"/>
  <c r="FJ99" i="1"/>
  <c r="DE99" i="1"/>
  <c r="BA99" i="1" s="1"/>
  <c r="FK100" i="1"/>
  <c r="HT101" i="1"/>
  <c r="DI101" i="1"/>
  <c r="BE101" i="1" s="1"/>
  <c r="JZ101" i="1"/>
  <c r="FN101" i="1"/>
  <c r="JW100" i="1"/>
  <c r="FO101" i="1"/>
  <c r="KA101" i="1"/>
  <c r="DH101" i="1" l="1"/>
  <c r="BD101" i="1" s="1"/>
  <c r="JY101" i="1"/>
  <c r="FM101" i="1"/>
  <c r="BB100" i="1"/>
  <c r="DE100" i="1" s="1"/>
  <c r="HO100" i="1"/>
  <c r="DD99" i="1"/>
  <c r="AZ99" i="1" s="1"/>
  <c r="JU99" i="1"/>
  <c r="FI99" i="1"/>
  <c r="HS101" i="1"/>
  <c r="HR101" i="1" s="1"/>
  <c r="HN99" i="1"/>
  <c r="FJ100" i="1" l="1"/>
  <c r="HN100" i="1" s="1"/>
  <c r="JV100" i="1"/>
  <c r="BA100" i="1"/>
  <c r="DD100" i="1" s="1"/>
  <c r="DG101" i="1"/>
  <c r="BC101" i="1" s="1"/>
  <c r="FL101" i="1"/>
  <c r="JX101" i="1"/>
  <c r="HM99" i="1"/>
  <c r="DC99" i="1"/>
  <c r="JT99" i="1"/>
  <c r="FH99" i="1"/>
  <c r="HQ101" i="1"/>
  <c r="AZ100" i="1" l="1"/>
  <c r="DC100" i="1" s="1"/>
  <c r="HL99" i="1"/>
  <c r="FI100" i="1"/>
  <c r="AY99" i="1"/>
  <c r="DB99" i="1" s="1"/>
  <c r="AX99" i="1" s="1"/>
  <c r="HP101" i="1"/>
  <c r="JU100" i="1"/>
  <c r="DF101" i="1"/>
  <c r="BB101" i="1" s="1"/>
  <c r="FK101" i="1"/>
  <c r="JW101" i="1"/>
  <c r="FH100" i="1" l="1"/>
  <c r="JT100" i="1"/>
  <c r="DA99" i="1"/>
  <c r="AW99" i="1" s="1"/>
  <c r="JR99" i="1"/>
  <c r="FF99" i="1"/>
  <c r="HM100" i="1"/>
  <c r="HL100" i="1" s="1"/>
  <c r="DE101" i="1"/>
  <c r="BA101" i="1" s="1"/>
  <c r="DD101" i="1" s="1"/>
  <c r="JV101" i="1"/>
  <c r="FJ101" i="1"/>
  <c r="JS99" i="1"/>
  <c r="FG99" i="1"/>
  <c r="HO101" i="1"/>
  <c r="JU101" i="1" l="1"/>
  <c r="FI101" i="1"/>
  <c r="AZ101" i="1"/>
  <c r="HN101" i="1"/>
  <c r="HM101" i="1" s="1"/>
  <c r="AY100" i="1"/>
  <c r="DB100" i="1" s="1"/>
  <c r="AX100" i="1" s="1"/>
  <c r="DA100" i="1" s="1"/>
  <c r="HK99" i="1"/>
  <c r="HJ99" i="1" s="1"/>
  <c r="CZ99" i="1"/>
  <c r="JQ99" i="1"/>
  <c r="FE99" i="1"/>
  <c r="FF100" i="1" l="1"/>
  <c r="JS100" i="1"/>
  <c r="FG100" i="1"/>
  <c r="JT101" i="1"/>
  <c r="FH101" i="1"/>
  <c r="AV99" i="1"/>
  <c r="CY99" i="1" s="1"/>
  <c r="DC101" i="1"/>
  <c r="HI99" i="1"/>
  <c r="AW100" i="1"/>
  <c r="CZ100" i="1" s="1"/>
  <c r="JR100" i="1"/>
  <c r="HK100" i="1"/>
  <c r="HJ100" i="1" s="1"/>
  <c r="AU99" i="1" l="1"/>
  <c r="CX99" i="1" s="1"/>
  <c r="FE100" i="1"/>
  <c r="JP99" i="1"/>
  <c r="FD99" i="1"/>
  <c r="AV100" i="1" s="1"/>
  <c r="JQ100" i="1"/>
  <c r="HL101" i="1"/>
  <c r="AY101" i="1"/>
  <c r="FD100" i="1" l="1"/>
  <c r="CY100" i="1"/>
  <c r="JP100" i="1"/>
  <c r="HH99" i="1"/>
  <c r="HI100" i="1"/>
  <c r="HH100" i="1" s="1"/>
  <c r="JS101" i="1"/>
  <c r="FG101" i="1"/>
  <c r="AT99" i="1"/>
  <c r="DB101" i="1"/>
  <c r="JO99" i="1"/>
  <c r="FC99" i="1"/>
  <c r="HG99" i="1" s="1"/>
  <c r="AU100" i="1" l="1"/>
  <c r="CX100" i="1" s="1"/>
  <c r="JN99" i="1"/>
  <c r="FB99" i="1"/>
  <c r="HK101" i="1"/>
  <c r="AX101" i="1"/>
  <c r="DA101" i="1" s="1"/>
  <c r="AW101" i="1" s="1"/>
  <c r="CW99" i="1"/>
  <c r="JO100" i="1" l="1"/>
  <c r="AT100" i="1"/>
  <c r="CW100" i="1" s="1"/>
  <c r="FC100" i="1"/>
  <c r="JN100" i="1"/>
  <c r="CZ101" i="1"/>
  <c r="AV101" i="1" s="1"/>
  <c r="FE101" i="1"/>
  <c r="JQ101" i="1"/>
  <c r="AS99" i="1"/>
  <c r="CV99" i="1" s="1"/>
  <c r="AR99" i="1" s="1"/>
  <c r="JR101" i="1"/>
  <c r="FF101" i="1"/>
  <c r="HG100" i="1"/>
  <c r="FB100" i="1"/>
  <c r="HF99" i="1"/>
  <c r="HF100" i="1" l="1"/>
  <c r="CU99" i="1"/>
  <c r="EZ99" i="1"/>
  <c r="JL99" i="1"/>
  <c r="HJ101" i="1"/>
  <c r="HI101" i="1" s="1"/>
  <c r="HH101" i="1" s="1"/>
  <c r="FA99" i="1"/>
  <c r="HE99" i="1" s="1"/>
  <c r="HD99" i="1" s="1"/>
  <c r="JM99" i="1"/>
  <c r="CY101" i="1"/>
  <c r="AU101" i="1" s="1"/>
  <c r="JP101" i="1"/>
  <c r="FD101" i="1"/>
  <c r="CX101" i="1" l="1"/>
  <c r="AT101" i="1" s="1"/>
  <c r="JO101" i="1"/>
  <c r="FC101" i="1"/>
  <c r="AQ99" i="1"/>
  <c r="CT99" i="1" s="1"/>
  <c r="AS100" i="1"/>
  <c r="CV100" i="1" s="1"/>
  <c r="AR100" i="1" s="1"/>
  <c r="CU100" i="1" s="1"/>
  <c r="EZ100" i="1" l="1"/>
  <c r="FA100" i="1"/>
  <c r="HE100" i="1" s="1"/>
  <c r="HD100" i="1" s="1"/>
  <c r="AP99" i="1"/>
  <c r="CS99" i="1" s="1"/>
  <c r="CW101" i="1"/>
  <c r="JN101" i="1"/>
  <c r="FB101" i="1"/>
  <c r="JK99" i="1"/>
  <c r="EY99" i="1"/>
  <c r="JL100" i="1"/>
  <c r="HG101" i="1"/>
  <c r="JM100" i="1"/>
  <c r="AS101" i="1" l="1"/>
  <c r="CV101" i="1" s="1"/>
  <c r="AR101" i="1" s="1"/>
  <c r="CU101" i="1" s="1"/>
  <c r="JM101" i="1"/>
  <c r="HC99" i="1"/>
  <c r="AO99" i="1"/>
  <c r="CR99" i="1" s="1"/>
  <c r="HF101" i="1"/>
  <c r="EX99" i="1"/>
  <c r="JJ99" i="1"/>
  <c r="AQ100" i="1"/>
  <c r="EY100" i="1" s="1"/>
  <c r="FA101" i="1"/>
  <c r="HB99" i="1" l="1"/>
  <c r="JL101" i="1"/>
  <c r="EZ101" i="1"/>
  <c r="HE101" i="1"/>
  <c r="HD101" i="1" s="1"/>
  <c r="AQ101" i="1"/>
  <c r="CT101" i="1" s="1"/>
  <c r="HC100" i="1"/>
  <c r="JK100" i="1"/>
  <c r="CT100" i="1"/>
  <c r="AP100" i="1" s="1"/>
  <c r="CS100" i="1" s="1"/>
  <c r="AN99" i="1"/>
  <c r="CQ99" i="1" s="1"/>
  <c r="AM99" i="1" s="1"/>
  <c r="JI99" i="1"/>
  <c r="EW99" i="1"/>
  <c r="HA99" i="1" s="1"/>
  <c r="JK101" i="1" l="1"/>
  <c r="AO100" i="1"/>
  <c r="CR100" i="1" s="1"/>
  <c r="JJ100" i="1"/>
  <c r="JI100" i="1"/>
  <c r="EX100" i="1"/>
  <c r="AP101" i="1" s="1"/>
  <c r="CP99" i="1"/>
  <c r="EU99" i="1"/>
  <c r="JG99" i="1"/>
  <c r="EV99" i="1"/>
  <c r="AN100" i="1" s="1"/>
  <c r="CQ100" i="1" s="1"/>
  <c r="JH99" i="1"/>
  <c r="EY101" i="1"/>
  <c r="EW100" i="1" l="1"/>
  <c r="AM100" i="1"/>
  <c r="CP100" i="1" s="1"/>
  <c r="GZ99" i="1"/>
  <c r="GY99" i="1" s="1"/>
  <c r="JJ101" i="1"/>
  <c r="CS101" i="1"/>
  <c r="AO101" i="1" s="1"/>
  <c r="EW101" i="1" s="1"/>
  <c r="HB100" i="1"/>
  <c r="HA100" i="1" s="1"/>
  <c r="AL99" i="1"/>
  <c r="CO99" i="1" s="1"/>
  <c r="HC101" i="1"/>
  <c r="EX101" i="1"/>
  <c r="JH100" i="1"/>
  <c r="EV100" i="1"/>
  <c r="JG100" i="1"/>
  <c r="EU100" i="1" l="1"/>
  <c r="AK99" i="1"/>
  <c r="CR101" i="1"/>
  <c r="JI101" i="1"/>
  <c r="GZ100" i="1"/>
  <c r="GY100" i="1" s="1"/>
  <c r="HB101" i="1"/>
  <c r="HA101" i="1" s="1"/>
  <c r="ET99" i="1"/>
  <c r="GX99" i="1" s="1"/>
  <c r="JF99" i="1"/>
  <c r="AL100" i="1" l="1"/>
  <c r="ET100" i="1" s="1"/>
  <c r="AN101" i="1"/>
  <c r="ES99" i="1"/>
  <c r="GW99" i="1" s="1"/>
  <c r="JE99" i="1"/>
  <c r="CN99" i="1"/>
  <c r="GX100" i="1" l="1"/>
  <c r="AJ99" i="1"/>
  <c r="CM99" i="1" s="1"/>
  <c r="AI99" i="1" s="1"/>
  <c r="JH101" i="1"/>
  <c r="EV101" i="1"/>
  <c r="CQ101" i="1"/>
  <c r="JF100" i="1"/>
  <c r="CO100" i="1"/>
  <c r="AK100" i="1"/>
  <c r="CN100" i="1" s="1"/>
  <c r="CL99" i="1" l="1"/>
  <c r="EQ99" i="1"/>
  <c r="JC99" i="1"/>
  <c r="AJ100" i="1"/>
  <c r="CM100" i="1" s="1"/>
  <c r="JE100" i="1"/>
  <c r="AM101" i="1"/>
  <c r="CP101" i="1" s="1"/>
  <c r="JD99" i="1"/>
  <c r="ER99" i="1"/>
  <c r="ES100" i="1"/>
  <c r="GW100" i="1" s="1"/>
  <c r="GZ101" i="1"/>
  <c r="JD100" i="1" l="1"/>
  <c r="AI100" i="1"/>
  <c r="EQ100" i="1" s="1"/>
  <c r="CL100" i="1"/>
  <c r="GV99" i="1"/>
  <c r="GU99" i="1" s="1"/>
  <c r="ER100" i="1"/>
  <c r="GV100" i="1" s="1"/>
  <c r="GU100" i="1" s="1"/>
  <c r="JG101" i="1"/>
  <c r="EU101" i="1"/>
  <c r="AH99" i="1"/>
  <c r="CK99" i="1" s="1"/>
  <c r="AG99" i="1" s="1"/>
  <c r="JC100" i="1"/>
  <c r="AL101" i="1"/>
  <c r="CO101" i="1" s="1"/>
  <c r="CJ99" i="1" l="1"/>
  <c r="EO99" i="1"/>
  <c r="JA99" i="1"/>
  <c r="GT99" i="1"/>
  <c r="GS99" i="1" s="1"/>
  <c r="GR99" i="1" s="1"/>
  <c r="GQ99" i="1" s="1"/>
  <c r="GP99" i="1" s="1"/>
  <c r="GO99" i="1" s="1"/>
  <c r="GN99" i="1" s="1"/>
  <c r="GM99" i="1" s="1"/>
  <c r="GL99" i="1" s="1"/>
  <c r="GK99" i="1" s="1"/>
  <c r="GJ99" i="1" s="1"/>
  <c r="GI99" i="1" s="1"/>
  <c r="GH99" i="1" s="1"/>
  <c r="GG99" i="1" s="1"/>
  <c r="GF99" i="1" s="1"/>
  <c r="GE99" i="1" s="1"/>
  <c r="GD99" i="1" s="1"/>
  <c r="GC99" i="1" s="1"/>
  <c r="GB99" i="1" s="1"/>
  <c r="GA99" i="1" s="1"/>
  <c r="FZ99" i="1" s="1"/>
  <c r="FY99" i="1" s="1"/>
  <c r="FX99" i="1" s="1"/>
  <c r="D99" i="1" s="1"/>
  <c r="AK101" i="1"/>
  <c r="AH100" i="1"/>
  <c r="CK100" i="1" s="1"/>
  <c r="AG100" i="1" s="1"/>
  <c r="CJ100" i="1" s="1"/>
  <c r="EP99" i="1"/>
  <c r="JB99" i="1"/>
  <c r="ET101" i="1"/>
  <c r="JF101" i="1"/>
  <c r="GY101" i="1"/>
  <c r="JE101" i="1" l="1"/>
  <c r="ES101" i="1"/>
  <c r="JA100" i="1"/>
  <c r="GX101" i="1"/>
  <c r="EO100" i="1"/>
  <c r="AF99" i="1"/>
  <c r="CI99" i="1" s="1"/>
  <c r="JB100" i="1"/>
  <c r="EP100" i="1"/>
  <c r="CN101" i="1"/>
  <c r="GT100" i="1" l="1"/>
  <c r="GS100" i="1" s="1"/>
  <c r="GR100" i="1" s="1"/>
  <c r="GQ100" i="1" s="1"/>
  <c r="GP100" i="1" s="1"/>
  <c r="GO100" i="1" s="1"/>
  <c r="GN100" i="1" s="1"/>
  <c r="GM100" i="1" s="1"/>
  <c r="GL100" i="1" s="1"/>
  <c r="GK100" i="1" s="1"/>
  <c r="GJ100" i="1" s="1"/>
  <c r="GI100" i="1" s="1"/>
  <c r="GH100" i="1" s="1"/>
  <c r="GG100" i="1" s="1"/>
  <c r="GF100" i="1" s="1"/>
  <c r="GE100" i="1" s="1"/>
  <c r="GD100" i="1" s="1"/>
  <c r="GC100" i="1" s="1"/>
  <c r="GB100" i="1" s="1"/>
  <c r="GA100" i="1" s="1"/>
  <c r="FZ100" i="1" s="1"/>
  <c r="FY100" i="1" s="1"/>
  <c r="FX100" i="1" s="1"/>
  <c r="D100" i="1" s="1"/>
  <c r="EN99" i="1"/>
  <c r="IZ99" i="1"/>
  <c r="GW101" i="1"/>
  <c r="AE99" i="1"/>
  <c r="CH99" i="1" s="1"/>
  <c r="AJ101" i="1"/>
  <c r="CM101" i="1" s="1"/>
  <c r="IY99" i="1" l="1"/>
  <c r="EM99" i="1"/>
  <c r="AI101" i="1"/>
  <c r="CL101" i="1" s="1"/>
  <c r="AF100" i="1"/>
  <c r="CI100" i="1" s="1"/>
  <c r="ER101" i="1"/>
  <c r="JD101" i="1"/>
  <c r="AD99" i="1"/>
  <c r="CG99" i="1" s="1"/>
  <c r="AC99" i="1" s="1"/>
  <c r="EN100" i="1" l="1"/>
  <c r="AH101" i="1"/>
  <c r="CK101" i="1" s="1"/>
  <c r="AG101" i="1" s="1"/>
  <c r="EQ101" i="1"/>
  <c r="JC101" i="1"/>
  <c r="CF99" i="1"/>
  <c r="IW99" i="1"/>
  <c r="EK99" i="1"/>
  <c r="IX99" i="1"/>
  <c r="EL99" i="1"/>
  <c r="GV101" i="1"/>
  <c r="AE100" i="1"/>
  <c r="CH100" i="1" s="1"/>
  <c r="IZ100" i="1"/>
  <c r="AD100" i="1" l="1"/>
  <c r="CG100" i="1" s="1"/>
  <c r="AC100" i="1" s="1"/>
  <c r="CF100" i="1" s="1"/>
  <c r="GU101" i="1"/>
  <c r="EL100" i="1"/>
  <c r="IX100" i="1"/>
  <c r="EK100" i="1"/>
  <c r="AB99" i="1"/>
  <c r="CE99" i="1" s="1"/>
  <c r="AA99" i="1" s="1"/>
  <c r="CJ101" i="1"/>
  <c r="EO101" i="1"/>
  <c r="JA101" i="1"/>
  <c r="IY100" i="1"/>
  <c r="EM100" i="1"/>
  <c r="JB101" i="1"/>
  <c r="EP101" i="1"/>
  <c r="IW100" i="1" l="1"/>
  <c r="AF101" i="1"/>
  <c r="CI101" i="1" s="1"/>
  <c r="CD99" i="1"/>
  <c r="IU99" i="1"/>
  <c r="EI99" i="1"/>
  <c r="EJ99" i="1"/>
  <c r="IV99" i="1"/>
  <c r="GT101" i="1"/>
  <c r="GS101" i="1" s="1"/>
  <c r="GR101" i="1" s="1"/>
  <c r="GQ101" i="1" s="1"/>
  <c r="GP101" i="1" s="1"/>
  <c r="GO101" i="1" s="1"/>
  <c r="GN101" i="1" s="1"/>
  <c r="GM101" i="1" s="1"/>
  <c r="GL101" i="1" s="1"/>
  <c r="GK101" i="1" s="1"/>
  <c r="GJ101" i="1" s="1"/>
  <c r="GI101" i="1" s="1"/>
  <c r="GH101" i="1" s="1"/>
  <c r="GG101" i="1" s="1"/>
  <c r="GF101" i="1" s="1"/>
  <c r="GE101" i="1" s="1"/>
  <c r="GD101" i="1" s="1"/>
  <c r="GC101" i="1" s="1"/>
  <c r="GB101" i="1" s="1"/>
  <c r="GA101" i="1" s="1"/>
  <c r="FZ101" i="1" s="1"/>
  <c r="FY101" i="1" s="1"/>
  <c r="FX101" i="1" s="1"/>
  <c r="D101" i="1" s="1"/>
  <c r="AB100" i="1" l="1"/>
  <c r="CE100" i="1" s="1"/>
  <c r="AA100" i="1" s="1"/>
  <c r="CD100" i="1" s="1"/>
  <c r="EJ100" i="1"/>
  <c r="AE101" i="1"/>
  <c r="CH101" i="1" s="1"/>
  <c r="IZ101" i="1"/>
  <c r="EN101" i="1"/>
  <c r="IV100" i="1"/>
  <c r="Z99" i="1"/>
  <c r="CC99" i="1" s="1"/>
  <c r="IU100" i="1"/>
  <c r="EI100" i="1"/>
  <c r="AD101" i="1" l="1"/>
  <c r="CG101" i="1" s="1"/>
  <c r="Y99" i="1"/>
  <c r="IY101" i="1"/>
  <c r="EM101" i="1"/>
  <c r="IT99" i="1"/>
  <c r="EH99" i="1"/>
  <c r="Z100" i="1" s="1"/>
  <c r="EH100" i="1" s="1"/>
  <c r="EG99" i="1" l="1"/>
  <c r="IS99" i="1"/>
  <c r="CC100" i="1"/>
  <c r="IT100" i="1"/>
  <c r="AC101" i="1"/>
  <c r="CB99" i="1"/>
  <c r="EL101" i="1"/>
  <c r="IX101" i="1"/>
  <c r="IW101" i="1" l="1"/>
  <c r="EK101" i="1"/>
  <c r="Y100" i="1"/>
  <c r="EG100" i="1" s="1"/>
  <c r="X99" i="1"/>
  <c r="CF101" i="1"/>
  <c r="CB100" i="1" l="1"/>
  <c r="IR99" i="1"/>
  <c r="EF99" i="1"/>
  <c r="X100" i="1"/>
  <c r="EF100" i="1" s="1"/>
  <c r="AB101" i="1"/>
  <c r="IS100" i="1"/>
  <c r="CA99" i="1"/>
  <c r="W99" i="1" s="1"/>
  <c r="CA100" i="1" l="1"/>
  <c r="EJ101" i="1"/>
  <c r="IV101" i="1"/>
  <c r="BZ99" i="1"/>
  <c r="EE99" i="1"/>
  <c r="W100" i="1" s="1"/>
  <c r="IQ99" i="1"/>
  <c r="CE101" i="1"/>
  <c r="AA101" i="1" s="1"/>
  <c r="IR100" i="1"/>
  <c r="EE100" i="1" l="1"/>
  <c r="BZ100" i="1"/>
  <c r="V99" i="1"/>
  <c r="CD101" i="1"/>
  <c r="EI101" i="1"/>
  <c r="IU101" i="1"/>
  <c r="IQ100" i="1"/>
  <c r="IP99" i="1" l="1"/>
  <c r="ED99" i="1"/>
  <c r="BY99" i="1"/>
  <c r="Z101" i="1"/>
  <c r="CC101" i="1" s="1"/>
  <c r="V100" i="1"/>
  <c r="BY100" i="1" s="1"/>
  <c r="U99" i="1" l="1"/>
  <c r="BX99" i="1" s="1"/>
  <c r="Y101" i="1"/>
  <c r="CB101" i="1" s="1"/>
  <c r="ED100" i="1"/>
  <c r="EH101" i="1"/>
  <c r="IT101" i="1"/>
  <c r="IP100" i="1"/>
  <c r="X101" i="1" l="1"/>
  <c r="CA101" i="1" s="1"/>
  <c r="EG101" i="1"/>
  <c r="IS101" i="1"/>
  <c r="T99" i="1"/>
  <c r="BW99" i="1" s="1"/>
  <c r="IO99" i="1"/>
  <c r="EC99" i="1"/>
  <c r="S99" i="1" l="1"/>
  <c r="BV99" i="1" s="1"/>
  <c r="W101" i="1"/>
  <c r="U100" i="1"/>
  <c r="BX100" i="1" s="1"/>
  <c r="EB99" i="1"/>
  <c r="IN99" i="1"/>
  <c r="EF101" i="1"/>
  <c r="IR101" i="1"/>
  <c r="EE101" i="1" l="1"/>
  <c r="IQ101" i="1"/>
  <c r="R99" i="1"/>
  <c r="BU99" i="1" s="1"/>
  <c r="EB100" i="1"/>
  <c r="EA99" i="1"/>
  <c r="IM99" i="1"/>
  <c r="T100" i="1"/>
  <c r="BW100" i="1" s="1"/>
  <c r="EC100" i="1"/>
  <c r="IN100" i="1"/>
  <c r="BZ101" i="1"/>
  <c r="V101" i="1" s="1"/>
  <c r="IO100" i="1"/>
  <c r="S100" i="1" l="1"/>
  <c r="BV100" i="1" s="1"/>
  <c r="EA100" i="1"/>
  <c r="Q99" i="1"/>
  <c r="DZ99" i="1"/>
  <c r="IL99" i="1"/>
  <c r="BY101" i="1"/>
  <c r="U101" i="1" s="1"/>
  <c r="BX101" i="1" s="1"/>
  <c r="T101" i="1" s="1"/>
  <c r="BW101" i="1" s="1"/>
  <c r="S101" i="1" s="1"/>
  <c r="BV101" i="1" s="1"/>
  <c r="ED101" i="1"/>
  <c r="IP101" i="1"/>
  <c r="IM100" i="1"/>
  <c r="DY99" i="1" l="1"/>
  <c r="IK99" i="1"/>
  <c r="IM101" i="1"/>
  <c r="IN101" i="1"/>
  <c r="EB101" i="1"/>
  <c r="BT99" i="1"/>
  <c r="P99" i="1" s="1"/>
  <c r="EA101" i="1"/>
  <c r="EC101" i="1"/>
  <c r="IO101" i="1"/>
  <c r="R100" i="1"/>
  <c r="BU100" i="1" s="1"/>
  <c r="Q100" i="1" s="1"/>
  <c r="BT100" i="1" s="1"/>
  <c r="DZ100" i="1" l="1"/>
  <c r="R101" i="1" s="1"/>
  <c r="BU101" i="1" s="1"/>
  <c r="DZ101" i="1"/>
  <c r="BS99" i="1"/>
  <c r="DX99" i="1"/>
  <c r="P100" i="1" s="1"/>
  <c r="BS100" i="1" s="1"/>
  <c r="IJ99" i="1"/>
  <c r="IK100" i="1"/>
  <c r="IL100" i="1"/>
  <c r="IL101" i="1" s="1"/>
  <c r="DY100" i="1"/>
  <c r="O99" i="1" l="1"/>
  <c r="BR99" i="1"/>
  <c r="DX100" i="1"/>
  <c r="IK101" i="1"/>
  <c r="DY101" i="1"/>
  <c r="IJ100" i="1"/>
  <c r="Q101" i="1"/>
  <c r="BT101" i="1" s="1"/>
  <c r="P101" i="1" l="1"/>
  <c r="IJ101" i="1" s="1"/>
  <c r="BS101" i="1"/>
  <c r="N99" i="1"/>
  <c r="DW99" i="1"/>
  <c r="II99" i="1"/>
  <c r="DV99" i="1" l="1"/>
  <c r="IH99" i="1"/>
  <c r="DX101" i="1"/>
  <c r="O100" i="1"/>
  <c r="BR100" i="1" s="1"/>
  <c r="N100" i="1" s="1"/>
  <c r="BQ100" i="1" s="1"/>
  <c r="BQ99" i="1"/>
  <c r="II100" i="1" l="1"/>
  <c r="M99" i="1"/>
  <c r="BP99" i="1" s="1"/>
  <c r="L99" i="1" s="1"/>
  <c r="IH100" i="1"/>
  <c r="DW100" i="1"/>
  <c r="DV100" i="1"/>
  <c r="H99" i="1" l="1"/>
  <c r="G99" i="1"/>
  <c r="I99" i="1" s="1"/>
  <c r="IF99" i="1"/>
  <c r="DT99" i="1"/>
  <c r="IG99" i="1"/>
  <c r="DU99" i="1"/>
  <c r="O101" i="1"/>
  <c r="BR101" i="1" l="1"/>
  <c r="II101" i="1"/>
  <c r="K99" i="1"/>
  <c r="K100" i="1" s="1"/>
  <c r="J99" i="1"/>
  <c r="DW101" i="1"/>
  <c r="M100" i="1"/>
  <c r="BP100" i="1" s="1"/>
  <c r="L100" i="1" s="1"/>
  <c r="G100" i="1" l="1"/>
  <c r="I100" i="1" s="1"/>
  <c r="H100" i="1"/>
  <c r="J100" i="1" s="1"/>
  <c r="N101" i="1"/>
  <c r="BQ101" i="1" s="1"/>
  <c r="DU100" i="1"/>
  <c r="IF100" i="1"/>
  <c r="DT100" i="1"/>
  <c r="IG100" i="1"/>
  <c r="M101" i="1" l="1"/>
  <c r="BP101" i="1" s="1"/>
  <c r="L101" i="1" s="1"/>
  <c r="IF101" i="1" s="1"/>
  <c r="DV101" i="1"/>
  <c r="IH101" i="1"/>
  <c r="IG101" i="1" l="1"/>
  <c r="DU101" i="1"/>
  <c r="P102" i="1"/>
  <c r="G101" i="1"/>
  <c r="I101" i="1" s="1"/>
  <c r="H101" i="1"/>
  <c r="DT101" i="1"/>
  <c r="DT102" i="1" s="1"/>
  <c r="DT103" i="1" s="1"/>
  <c r="BU102" i="1" l="1"/>
  <c r="K101" i="1"/>
  <c r="K102" i="1" s="1"/>
  <c r="K103" i="1" s="1"/>
  <c r="J101" i="1"/>
  <c r="IF102" i="1"/>
  <c r="IF103" i="1" s="1"/>
  <c r="Q102" i="1" l="1"/>
  <c r="BV102" i="1" s="1"/>
  <c r="R102" i="1" s="1"/>
  <c r="BW102" i="1" l="1"/>
  <c r="IH102" i="1"/>
  <c r="IH103" i="1" s="1"/>
  <c r="DV102" i="1"/>
  <c r="DV103" i="1" s="1"/>
  <c r="IG102" i="1"/>
  <c r="IG103" i="1" s="1"/>
  <c r="DU102" i="1"/>
  <c r="DU103" i="1" s="1"/>
  <c r="S102" i="1" l="1"/>
  <c r="BX102" i="1" s="1"/>
  <c r="T102" i="1" l="1"/>
  <c r="BY102" i="1" s="1"/>
  <c r="II102" i="1"/>
  <c r="II103" i="1" s="1"/>
  <c r="DW102" i="1"/>
  <c r="DW103" i="1" s="1"/>
  <c r="U102" i="1" l="1"/>
  <c r="BZ102" i="1" s="1"/>
  <c r="IJ102" i="1"/>
  <c r="IJ103" i="1" s="1"/>
  <c r="DX102" i="1"/>
  <c r="DX103" i="1" s="1"/>
  <c r="V102" i="1" l="1"/>
  <c r="CA102" i="1" s="1"/>
  <c r="DY102" i="1"/>
  <c r="DY103" i="1" s="1"/>
  <c r="IK102" i="1"/>
  <c r="IK103" i="1" s="1"/>
  <c r="W102" i="1" l="1"/>
  <c r="CB102" i="1" s="1"/>
  <c r="DZ102" i="1"/>
  <c r="DZ103" i="1" s="1"/>
  <c r="IL102" i="1"/>
  <c r="IL103" i="1" s="1"/>
  <c r="X102" i="1" l="1"/>
  <c r="CC102" i="1" s="1"/>
  <c r="Y102" i="1" s="1"/>
  <c r="EA102" i="1"/>
  <c r="EA103" i="1" s="1"/>
  <c r="IM102" i="1"/>
  <c r="IM103" i="1" s="1"/>
  <c r="CD102" i="1" l="1"/>
  <c r="IO102" i="1"/>
  <c r="IO103" i="1" s="1"/>
  <c r="EC102" i="1"/>
  <c r="EC103" i="1" s="1"/>
  <c r="IN102" i="1"/>
  <c r="IN103" i="1" s="1"/>
  <c r="EB102" i="1"/>
  <c r="EB103" i="1" s="1"/>
  <c r="Z102" i="1" l="1"/>
  <c r="CE102" i="1" s="1"/>
  <c r="AA102" i="1" s="1"/>
  <c r="CF102" i="1" l="1"/>
  <c r="AB102" i="1" s="1"/>
  <c r="EE102" i="1"/>
  <c r="EE103" i="1" s="1"/>
  <c r="IQ102" i="1"/>
  <c r="IQ103" i="1" s="1"/>
  <c r="IP102" i="1"/>
  <c r="IP103" i="1" s="1"/>
  <c r="ED102" i="1"/>
  <c r="ED103" i="1" s="1"/>
  <c r="CG102" i="1" l="1"/>
  <c r="IR102" i="1"/>
  <c r="IR103" i="1" s="1"/>
  <c r="EF102" i="1"/>
  <c r="EF103" i="1" s="1"/>
  <c r="AC102" i="1" l="1"/>
  <c r="CH102" i="1" s="1"/>
  <c r="AD102" i="1" l="1"/>
  <c r="CI102" i="1" s="1"/>
  <c r="EG102" i="1"/>
  <c r="EG103" i="1" s="1"/>
  <c r="IS102" i="1"/>
  <c r="IS103" i="1" s="1"/>
  <c r="AE102" i="1" l="1"/>
  <c r="CJ102" i="1" s="1"/>
  <c r="AF102" i="1" s="1"/>
  <c r="IT102" i="1"/>
  <c r="IT103" i="1" s="1"/>
  <c r="EH102" i="1"/>
  <c r="EH103" i="1" s="1"/>
  <c r="CK102" i="1" l="1"/>
  <c r="AG102" i="1" s="1"/>
  <c r="EJ102" i="1"/>
  <c r="EJ103" i="1" s="1"/>
  <c r="IV102" i="1"/>
  <c r="IV103" i="1" s="1"/>
  <c r="EI102" i="1"/>
  <c r="EI103" i="1" s="1"/>
  <c r="IU102" i="1"/>
  <c r="IU103" i="1" s="1"/>
  <c r="CL102" i="1" l="1"/>
  <c r="AH102" i="1" s="1"/>
  <c r="EK102" i="1"/>
  <c r="EK103" i="1" s="1"/>
  <c r="IW102" i="1"/>
  <c r="IW103" i="1" s="1"/>
  <c r="CM102" i="1" l="1"/>
  <c r="EL102" i="1"/>
  <c r="EL103" i="1" s="1"/>
  <c r="IX102" i="1"/>
  <c r="IX103" i="1" s="1"/>
  <c r="AI102" i="1" l="1"/>
  <c r="CN102" i="1" s="1"/>
  <c r="AJ102" i="1" s="1"/>
  <c r="CO102" i="1" l="1"/>
  <c r="IZ102" i="1"/>
  <c r="IZ103" i="1" s="1"/>
  <c r="EN102" i="1"/>
  <c r="EN103" i="1" s="1"/>
  <c r="IY102" i="1"/>
  <c r="IY103" i="1" s="1"/>
  <c r="EM102" i="1"/>
  <c r="EM103" i="1" s="1"/>
  <c r="AK102" i="1" l="1"/>
  <c r="CP102" i="1" s="1"/>
  <c r="AL102" i="1" l="1"/>
  <c r="CQ102" i="1" s="1"/>
  <c r="AM102" i="1" s="1"/>
  <c r="JA102" i="1"/>
  <c r="JA103" i="1" s="1"/>
  <c r="EO102" i="1"/>
  <c r="EO103" i="1" s="1"/>
  <c r="CR102" i="1" l="1"/>
  <c r="JC102" i="1"/>
  <c r="JC103" i="1" s="1"/>
  <c r="EQ102" i="1"/>
  <c r="EQ103" i="1" s="1"/>
  <c r="JB102" i="1"/>
  <c r="JB103" i="1" s="1"/>
  <c r="EP102" i="1"/>
  <c r="EP103" i="1" s="1"/>
  <c r="AN102" i="1" l="1"/>
  <c r="CS102" i="1" s="1"/>
  <c r="AO102" i="1" s="1"/>
  <c r="CT102" i="1" l="1"/>
  <c r="ES102" i="1"/>
  <c r="ES103" i="1" s="1"/>
  <c r="JE102" i="1"/>
  <c r="JE103" i="1" s="1"/>
  <c r="ER102" i="1"/>
  <c r="ER103" i="1" s="1"/>
  <c r="JD102" i="1"/>
  <c r="JD103" i="1" s="1"/>
  <c r="AP102" i="1" l="1"/>
  <c r="JF102" i="1" l="1"/>
  <c r="JF103" i="1" s="1"/>
  <c r="ET102" i="1"/>
  <c r="ET103" i="1" s="1"/>
  <c r="CU102" i="1"/>
  <c r="AQ102" i="1" l="1"/>
  <c r="CV102" i="1" s="1"/>
  <c r="AR102" i="1" l="1"/>
  <c r="CW102" i="1" s="1"/>
  <c r="JG102" i="1"/>
  <c r="JG103" i="1" s="1"/>
  <c r="EU102" i="1"/>
  <c r="EU103" i="1" s="1"/>
  <c r="AS102" i="1" l="1"/>
  <c r="CX102" i="1" s="1"/>
  <c r="JH102" i="1"/>
  <c r="JH103" i="1" s="1"/>
  <c r="EV102" i="1"/>
  <c r="EV103" i="1" s="1"/>
  <c r="AT102" i="1" l="1"/>
  <c r="CY102" i="1" s="1"/>
  <c r="EW102" i="1"/>
  <c r="EW103" i="1" s="1"/>
  <c r="JI102" i="1"/>
  <c r="JI103" i="1" s="1"/>
  <c r="AU102" i="1" l="1"/>
  <c r="CZ102" i="1" s="1"/>
  <c r="EX102" i="1"/>
  <c r="EX103" i="1" s="1"/>
  <c r="JJ102" i="1"/>
  <c r="JJ103" i="1" s="1"/>
  <c r="AV102" i="1" l="1"/>
  <c r="DA102" i="1" s="1"/>
  <c r="JK102" i="1"/>
  <c r="JK103" i="1" s="1"/>
  <c r="EY102" i="1"/>
  <c r="EY103" i="1" s="1"/>
  <c r="AW102" i="1" l="1"/>
  <c r="DB102" i="1" s="1"/>
  <c r="AX102" i="1" s="1"/>
  <c r="JL102" i="1"/>
  <c r="JL103" i="1" s="1"/>
  <c r="EZ102" i="1"/>
  <c r="EZ103" i="1" s="1"/>
  <c r="DC102" i="1" l="1"/>
  <c r="FB102" i="1"/>
  <c r="FB103" i="1" s="1"/>
  <c r="JN102" i="1"/>
  <c r="JN103" i="1" s="1"/>
  <c r="JM102" i="1"/>
  <c r="JM103" i="1" s="1"/>
  <c r="FA102" i="1"/>
  <c r="FA103" i="1" s="1"/>
  <c r="AY102" i="1" l="1"/>
  <c r="DD102" i="1" s="1"/>
  <c r="AZ102" i="1" s="1"/>
  <c r="DE102" i="1" l="1"/>
  <c r="FD102" i="1"/>
  <c r="FD103" i="1" s="1"/>
  <c r="JP102" i="1"/>
  <c r="JP103" i="1" s="1"/>
  <c r="JO102" i="1"/>
  <c r="JO103" i="1" s="1"/>
  <c r="FC102" i="1"/>
  <c r="FC103" i="1" s="1"/>
  <c r="BA102" i="1" l="1"/>
  <c r="DF102" i="1" s="1"/>
  <c r="BB102" i="1" l="1"/>
  <c r="DG102" i="1" s="1"/>
  <c r="FE102" i="1"/>
  <c r="FE103" i="1" s="1"/>
  <c r="JQ102" i="1"/>
  <c r="JQ103" i="1" s="1"/>
  <c r="BC102" i="1" l="1"/>
  <c r="DH102" i="1" s="1"/>
  <c r="BD102" i="1" s="1"/>
  <c r="JR102" i="1"/>
  <c r="JR103" i="1" s="1"/>
  <c r="FF102" i="1"/>
  <c r="FF103" i="1" s="1"/>
  <c r="DI102" i="1" l="1"/>
  <c r="JT102" i="1"/>
  <c r="JT103" i="1" s="1"/>
  <c r="FH102" i="1"/>
  <c r="FH103" i="1" s="1"/>
  <c r="JS102" i="1"/>
  <c r="JS103" i="1" s="1"/>
  <c r="FG102" i="1"/>
  <c r="FG103" i="1" s="1"/>
  <c r="BE102" i="1" l="1"/>
  <c r="DJ102" i="1" s="1"/>
  <c r="BF102" i="1" l="1"/>
  <c r="DK102" i="1" s="1"/>
  <c r="JU102" i="1"/>
  <c r="JU103" i="1" s="1"/>
  <c r="FI102" i="1"/>
  <c r="FI103" i="1" s="1"/>
  <c r="BG102" i="1" l="1"/>
  <c r="DL102" i="1" s="1"/>
  <c r="FJ102" i="1"/>
  <c r="FJ103" i="1" s="1"/>
  <c r="JV102" i="1"/>
  <c r="JV103" i="1" s="1"/>
  <c r="BH102" i="1" l="1"/>
  <c r="DM102" i="1" s="1"/>
  <c r="JW102" i="1"/>
  <c r="JW103" i="1" s="1"/>
  <c r="FK102" i="1"/>
  <c r="FK103" i="1" s="1"/>
  <c r="BI102" i="1" l="1"/>
  <c r="DN102" i="1" s="1"/>
  <c r="JX102" i="1"/>
  <c r="JX103" i="1" s="1"/>
  <c r="FL102" i="1"/>
  <c r="FL103" i="1" s="1"/>
  <c r="BJ102" i="1" l="1"/>
  <c r="DO102" i="1" s="1"/>
  <c r="BK102" i="1" s="1"/>
  <c r="FM102" i="1"/>
  <c r="FM103" i="1" s="1"/>
  <c r="JY102" i="1"/>
  <c r="JY103" i="1" s="1"/>
  <c r="DP102" i="1" l="1"/>
  <c r="KA102" i="1"/>
  <c r="KA103" i="1" s="1"/>
  <c r="FO102" i="1"/>
  <c r="FO103" i="1" s="1"/>
  <c r="JZ102" i="1"/>
  <c r="JZ103" i="1" s="1"/>
  <c r="FN102" i="1"/>
  <c r="FN103" i="1" s="1"/>
  <c r="BL102" i="1" l="1"/>
  <c r="DQ102" i="1" s="1"/>
  <c r="BM102" i="1" s="1"/>
  <c r="DR102" i="1" l="1"/>
  <c r="KC102" i="1"/>
  <c r="KC103" i="1" s="1"/>
  <c r="FQ102" i="1"/>
  <c r="FQ103" i="1" s="1"/>
  <c r="KB102" i="1"/>
  <c r="KB103" i="1" s="1"/>
  <c r="FP102" i="1"/>
  <c r="FP103" i="1" s="1"/>
  <c r="BN102" i="1" l="1"/>
  <c r="KD102" i="1" l="1"/>
  <c r="KD103" i="1" s="1"/>
  <c r="FR102" i="1"/>
  <c r="FR103" i="1" s="1"/>
  <c r="DS102" i="1"/>
  <c r="BO102" i="1" s="1"/>
  <c r="FS102" i="1" l="1"/>
  <c r="KE102" i="1"/>
  <c r="KE103" i="1" s="1"/>
  <c r="H102" i="1"/>
  <c r="J102" i="1" s="1"/>
  <c r="J103" i="1" s="1"/>
  <c r="G102" i="1"/>
  <c r="I102" i="1" l="1"/>
  <c r="J11" i="4" s="1"/>
  <c r="L11" i="4" s="1"/>
  <c r="H11" i="4"/>
  <c r="FS103" i="1"/>
  <c r="HW102" i="1"/>
  <c r="HV102" i="1" s="1"/>
  <c r="HU102" i="1" s="1"/>
  <c r="HT102" i="1" s="1"/>
  <c r="HS102" i="1" s="1"/>
  <c r="HR102" i="1" s="1"/>
  <c r="HQ102" i="1" s="1"/>
  <c r="HP102" i="1" s="1"/>
  <c r="HO102" i="1" s="1"/>
  <c r="HN102" i="1" s="1"/>
  <c r="HM102" i="1" s="1"/>
  <c r="HL102" i="1" s="1"/>
  <c r="HK102" i="1" s="1"/>
  <c r="HJ102" i="1" s="1"/>
  <c r="HI102" i="1" s="1"/>
  <c r="HH102" i="1" s="1"/>
  <c r="HG102" i="1" s="1"/>
  <c r="HF102" i="1" s="1"/>
  <c r="HE102" i="1" s="1"/>
  <c r="HD102" i="1" s="1"/>
  <c r="HC102" i="1" s="1"/>
  <c r="HB102" i="1" s="1"/>
  <c r="HA102" i="1" s="1"/>
  <c r="GZ102" i="1" s="1"/>
  <c r="GY102" i="1" s="1"/>
  <c r="GX102" i="1" s="1"/>
  <c r="GW102" i="1" s="1"/>
  <c r="GV102" i="1" s="1"/>
  <c r="GU102" i="1" s="1"/>
  <c r="GT102" i="1" s="1"/>
  <c r="GS102" i="1" s="1"/>
  <c r="GR102" i="1" s="1"/>
  <c r="GQ102" i="1" s="1"/>
  <c r="GP102" i="1" s="1"/>
  <c r="GO102" i="1" s="1"/>
  <c r="GN102" i="1" s="1"/>
  <c r="GM102" i="1" s="1"/>
  <c r="GL102" i="1" s="1"/>
  <c r="GK102" i="1" s="1"/>
  <c r="GJ102" i="1" s="1"/>
  <c r="GI102" i="1" s="1"/>
  <c r="GH102" i="1" s="1"/>
  <c r="GG102" i="1" s="1"/>
  <c r="GF102" i="1" s="1"/>
  <c r="GE102" i="1" s="1"/>
  <c r="GD102" i="1" s="1"/>
  <c r="GC102" i="1" s="1"/>
  <c r="GB102" i="1" s="1"/>
  <c r="GA102" i="1" s="1"/>
  <c r="FZ102" i="1" s="1"/>
  <c r="FY102" i="1" s="1"/>
  <c r="FX102" i="1" s="1"/>
  <c r="D102" i="1" s="1"/>
  <c r="M11" i="4" l="1"/>
  <c r="E11" i="4" s="1"/>
  <c r="N11" i="4"/>
  <c r="P11" i="4" s="1"/>
  <c r="K12" i="4" s="1"/>
  <c r="HW103" i="1"/>
  <c r="HV103" i="1" s="1"/>
  <c r="HU103" i="1" s="1"/>
  <c r="HT103" i="1" s="1"/>
  <c r="HS103" i="1" s="1"/>
  <c r="HR103" i="1" s="1"/>
  <c r="HQ103" i="1" s="1"/>
  <c r="HP103" i="1" s="1"/>
  <c r="HO103" i="1" s="1"/>
  <c r="HN103" i="1" s="1"/>
  <c r="HM103" i="1" s="1"/>
  <c r="HL103" i="1" s="1"/>
  <c r="HK103" i="1" s="1"/>
  <c r="HJ103" i="1" s="1"/>
  <c r="HI103" i="1" s="1"/>
  <c r="HH103" i="1" s="1"/>
  <c r="HG103" i="1" s="1"/>
  <c r="HF103" i="1" s="1"/>
  <c r="HE103" i="1" s="1"/>
  <c r="HD103" i="1" s="1"/>
  <c r="HC103" i="1" s="1"/>
  <c r="HB103" i="1" s="1"/>
  <c r="HA103" i="1" s="1"/>
  <c r="GZ103" i="1" s="1"/>
  <c r="GY103" i="1" s="1"/>
  <c r="GX103" i="1" s="1"/>
  <c r="GW103" i="1" s="1"/>
  <c r="GV103" i="1" s="1"/>
  <c r="GU103" i="1" s="1"/>
  <c r="GT103" i="1" s="1"/>
  <c r="GS103" i="1" s="1"/>
  <c r="GR103" i="1" s="1"/>
  <c r="GQ103" i="1" s="1"/>
  <c r="GP103" i="1" s="1"/>
  <c r="GO103" i="1" s="1"/>
  <c r="GN103" i="1" s="1"/>
  <c r="GM103" i="1" s="1"/>
  <c r="GL103" i="1" s="1"/>
  <c r="GK103" i="1" s="1"/>
  <c r="GJ103" i="1" s="1"/>
  <c r="GI103" i="1" s="1"/>
  <c r="GH103" i="1" s="1"/>
  <c r="GG103" i="1" s="1"/>
  <c r="GF103" i="1" s="1"/>
  <c r="GE103" i="1" s="1"/>
  <c r="GD103" i="1" s="1"/>
  <c r="GC103" i="1" s="1"/>
  <c r="GB103" i="1" s="1"/>
  <c r="GA103" i="1" s="1"/>
  <c r="FZ103" i="1" s="1"/>
  <c r="FY103" i="1" s="1"/>
  <c r="FX103" i="1" s="1"/>
  <c r="D103" i="1" s="1"/>
  <c r="B11" i="4" s="1"/>
  <c r="C11" i="4" s="1"/>
  <c r="D11" i="4"/>
  <c r="G11" i="4" l="1"/>
  <c r="F105" i="1" s="1"/>
  <c r="DS105" i="1" s="1"/>
  <c r="F103" i="1"/>
  <c r="I103" i="1" s="1"/>
  <c r="F11" i="4"/>
  <c r="F104" i="1" s="1"/>
  <c r="DS104" i="1" s="1"/>
  <c r="I11" i="4"/>
  <c r="BO104" i="1" l="1"/>
  <c r="FW104" i="1" s="1"/>
  <c r="DR104" i="1"/>
  <c r="BO105" i="1"/>
  <c r="DR105" i="1" s="1"/>
  <c r="BN104" i="1" l="1"/>
  <c r="FV104" i="1" s="1"/>
  <c r="BN105" i="1" s="1"/>
  <c r="DQ104" i="1"/>
  <c r="IA104" i="1"/>
  <c r="HZ104" i="1" s="1"/>
  <c r="FW105" i="1"/>
  <c r="FV105" i="1" l="1"/>
  <c r="DQ105" i="1"/>
  <c r="IA105" i="1"/>
  <c r="HZ105" i="1" s="1"/>
  <c r="BO106" i="1"/>
  <c r="DR106" i="1" s="1"/>
  <c r="BM104" i="1"/>
  <c r="FU104" i="1" s="1"/>
  <c r="HY104" i="1" s="1"/>
  <c r="BM105" i="1" l="1"/>
  <c r="DP105" i="1" s="1"/>
  <c r="DP104" i="1"/>
  <c r="FW106" i="1"/>
  <c r="IA106" i="1" s="1"/>
  <c r="FW107" i="1"/>
  <c r="BN106" i="1"/>
  <c r="FV106" i="1" s="1"/>
  <c r="BL104" i="1"/>
  <c r="FT104" i="1" s="1"/>
  <c r="FU105" i="1" l="1"/>
  <c r="HY105" i="1" s="1"/>
  <c r="DQ106" i="1"/>
  <c r="DO104" i="1"/>
  <c r="BK104" i="1" s="1"/>
  <c r="DN104" i="1" s="1"/>
  <c r="BJ104" i="1" s="1"/>
  <c r="HZ106" i="1"/>
  <c r="FV107" i="1"/>
  <c r="FV108" i="1" s="1"/>
  <c r="FW108" i="1"/>
  <c r="IA108" i="1" s="1"/>
  <c r="HZ108" i="1" s="1"/>
  <c r="IA107" i="1"/>
  <c r="HX104" i="1"/>
  <c r="BM106" i="1"/>
  <c r="FU106" i="1" s="1"/>
  <c r="BL105" i="1"/>
  <c r="DO105" i="1" s="1"/>
  <c r="HZ107" i="1" l="1"/>
  <c r="HY106" i="1"/>
  <c r="FU107" i="1"/>
  <c r="FU108" i="1" s="1"/>
  <c r="HY108" i="1" s="1"/>
  <c r="FT105" i="1"/>
  <c r="HX105" i="1" s="1"/>
  <c r="DM104" i="1"/>
  <c r="FR104" i="1"/>
  <c r="KD104" i="1"/>
  <c r="KE104" i="1"/>
  <c r="FS104" i="1"/>
  <c r="HW104" i="1" s="1"/>
  <c r="DP106" i="1"/>
  <c r="HY107" i="1" l="1"/>
  <c r="BL106" i="1"/>
  <c r="FT106" i="1" s="1"/>
  <c r="BI104" i="1"/>
  <c r="DL104" i="1" s="1"/>
  <c r="BH104" i="1" s="1"/>
  <c r="HV104" i="1"/>
  <c r="BK105" i="1"/>
  <c r="DN105" i="1" s="1"/>
  <c r="BJ105" i="1" s="1"/>
  <c r="DM105" i="1" s="1"/>
  <c r="KE105" i="1" l="1"/>
  <c r="DO106" i="1"/>
  <c r="HX106" i="1"/>
  <c r="FT107" i="1"/>
  <c r="FT108" i="1" s="1"/>
  <c r="HX108" i="1" s="1"/>
  <c r="HX107" i="1"/>
  <c r="DK104" i="1"/>
  <c r="FP104" i="1"/>
  <c r="KB104" i="1"/>
  <c r="FQ104" i="1"/>
  <c r="BI105" i="1" s="1"/>
  <c r="KC104" i="1"/>
  <c r="FR105" i="1"/>
  <c r="FS105" i="1"/>
  <c r="KD105" i="1"/>
  <c r="HU104" i="1" l="1"/>
  <c r="HT104" i="1" s="1"/>
  <c r="FQ105" i="1"/>
  <c r="DL105" i="1"/>
  <c r="BH105" i="1" s="1"/>
  <c r="FS106" i="1"/>
  <c r="HW105" i="1"/>
  <c r="HV105" i="1" s="1"/>
  <c r="HU105" i="1" s="1"/>
  <c r="KC105" i="1"/>
  <c r="BK106" i="1"/>
  <c r="BG104" i="1"/>
  <c r="DJ104" i="1" s="1"/>
  <c r="DK105" i="1" l="1"/>
  <c r="FP105" i="1"/>
  <c r="HT105" i="1" s="1"/>
  <c r="HW106" i="1"/>
  <c r="BF104" i="1"/>
  <c r="DI104" i="1" s="1"/>
  <c r="FO104" i="1"/>
  <c r="KA104" i="1"/>
  <c r="KB105" i="1"/>
  <c r="DN106" i="1"/>
  <c r="BJ106" i="1" s="1"/>
  <c r="KE106" i="1"/>
  <c r="HS104" i="1" l="1"/>
  <c r="BG105" i="1"/>
  <c r="DJ105" i="1" s="1"/>
  <c r="BE104" i="1"/>
  <c r="DH104" i="1" s="1"/>
  <c r="DM106" i="1"/>
  <c r="FR106" i="1"/>
  <c r="KD106" i="1"/>
  <c r="JZ104" i="1"/>
  <c r="FN104" i="1"/>
  <c r="HV106" i="1" l="1"/>
  <c r="KA105" i="1"/>
  <c r="BI106" i="1"/>
  <c r="DL106" i="1" s="1"/>
  <c r="BH106" i="1" s="1"/>
  <c r="BD104" i="1"/>
  <c r="DG104" i="1" s="1"/>
  <c r="JY104" i="1"/>
  <c r="FM104" i="1"/>
  <c r="BF105" i="1"/>
  <c r="JZ105" i="1" s="1"/>
  <c r="HR104" i="1"/>
  <c r="FO105" i="1"/>
  <c r="FN105" i="1" l="1"/>
  <c r="HQ104" i="1"/>
  <c r="DI105" i="1"/>
  <c r="BE105" i="1" s="1"/>
  <c r="BC104" i="1"/>
  <c r="DF104" i="1" s="1"/>
  <c r="FL104" i="1"/>
  <c r="HP104" i="1" s="1"/>
  <c r="JX104" i="1"/>
  <c r="DK106" i="1"/>
  <c r="BG106" i="1" s="1"/>
  <c r="FO106" i="1" s="1"/>
  <c r="FP106" i="1"/>
  <c r="KB106" i="1"/>
  <c r="FQ106" i="1"/>
  <c r="KC106" i="1"/>
  <c r="HS105" i="1"/>
  <c r="HR105" i="1" s="1"/>
  <c r="FM105" i="1" l="1"/>
  <c r="DH105" i="1"/>
  <c r="BD105" i="1" s="1"/>
  <c r="DG105" i="1" s="1"/>
  <c r="HU106" i="1"/>
  <c r="HT106" i="1" s="1"/>
  <c r="HS106" i="1" s="1"/>
  <c r="JY105" i="1"/>
  <c r="BB104" i="1"/>
  <c r="DE104" i="1" s="1"/>
  <c r="DJ106" i="1"/>
  <c r="KA106" i="1"/>
  <c r="FK104" i="1"/>
  <c r="JW104" i="1"/>
  <c r="HQ105" i="1"/>
  <c r="FL105" i="1" l="1"/>
  <c r="HP105" i="1"/>
  <c r="JX105" i="1"/>
  <c r="BA104" i="1"/>
  <c r="DD104" i="1" s="1"/>
  <c r="JV104" i="1"/>
  <c r="FJ104" i="1"/>
  <c r="HO104" i="1"/>
  <c r="BF106" i="1"/>
  <c r="DI106" i="1" s="1"/>
  <c r="BC105" i="1"/>
  <c r="DF105" i="1" s="1"/>
  <c r="BE106" i="1" l="1"/>
  <c r="DH106" i="1"/>
  <c r="BD106" i="1" s="1"/>
  <c r="BB105" i="1"/>
  <c r="DE105" i="1" s="1"/>
  <c r="JZ106" i="1"/>
  <c r="FN106" i="1"/>
  <c r="JW105" i="1"/>
  <c r="AZ104" i="1"/>
  <c r="DC104" i="1"/>
  <c r="FK105" i="1"/>
  <c r="FI104" i="1"/>
  <c r="JU104" i="1"/>
  <c r="HN104" i="1"/>
  <c r="FJ105" i="1" l="1"/>
  <c r="HR106" i="1"/>
  <c r="HM104" i="1"/>
  <c r="HO105" i="1"/>
  <c r="HN105" i="1" s="1"/>
  <c r="AY104" i="1"/>
  <c r="DB104" i="1" s="1"/>
  <c r="FH104" i="1"/>
  <c r="JT104" i="1"/>
  <c r="BA105" i="1"/>
  <c r="DD105" i="1" s="1"/>
  <c r="DG106" i="1"/>
  <c r="BC106" i="1" s="1"/>
  <c r="DF106" i="1" s="1"/>
  <c r="BB106" i="1" s="1"/>
  <c r="DE106" i="1" s="1"/>
  <c r="JX106" i="1"/>
  <c r="FL106" i="1"/>
  <c r="JV105" i="1"/>
  <c r="FM106" i="1"/>
  <c r="JY106" i="1"/>
  <c r="AZ105" i="1" l="1"/>
  <c r="DC105" i="1" s="1"/>
  <c r="HQ106" i="1"/>
  <c r="AX104" i="1"/>
  <c r="DA104" i="1" s="1"/>
  <c r="JW106" i="1"/>
  <c r="JS104" i="1"/>
  <c r="FG104" i="1"/>
  <c r="JV106" i="1"/>
  <c r="JU105" i="1"/>
  <c r="JT105" i="1"/>
  <c r="FK106" i="1"/>
  <c r="HP106" i="1"/>
  <c r="FH105" i="1"/>
  <c r="FI105" i="1"/>
  <c r="FJ106" i="1"/>
  <c r="HL104" i="1"/>
  <c r="HO106" i="1" l="1"/>
  <c r="HN106" i="1" s="1"/>
  <c r="HK104" i="1"/>
  <c r="AW104" i="1"/>
  <c r="HM105" i="1"/>
  <c r="HL105" i="1" s="1"/>
  <c r="FF104" i="1"/>
  <c r="JR104" i="1"/>
  <c r="AY105" i="1"/>
  <c r="DB105" i="1" s="1"/>
  <c r="BA106" i="1"/>
  <c r="DD106" i="1" s="1"/>
  <c r="AX105" i="1" l="1"/>
  <c r="DA105" i="1" s="1"/>
  <c r="FI106" i="1"/>
  <c r="JU106" i="1"/>
  <c r="JQ104" i="1"/>
  <c r="FE104" i="1"/>
  <c r="JR105" i="1"/>
  <c r="FF105" i="1"/>
  <c r="JS105" i="1"/>
  <c r="HJ104" i="1"/>
  <c r="AZ106" i="1"/>
  <c r="DC106" i="1" s="1"/>
  <c r="CZ104" i="1"/>
  <c r="FG105" i="1"/>
  <c r="AY106" i="1" l="1"/>
  <c r="DB106" i="1" s="1"/>
  <c r="HI104" i="1"/>
  <c r="HM106" i="1"/>
  <c r="AX106" i="1"/>
  <c r="JR106" i="1" s="1"/>
  <c r="JT106" i="1"/>
  <c r="FH106" i="1"/>
  <c r="JS106" i="1"/>
  <c r="AV104" i="1"/>
  <c r="CY104" i="1" s="1"/>
  <c r="FG106" i="1"/>
  <c r="HK105" i="1"/>
  <c r="HJ105" i="1" s="1"/>
  <c r="AW105" i="1"/>
  <c r="CZ105" i="1" s="1"/>
  <c r="DA106" i="1" l="1"/>
  <c r="JQ105" i="1"/>
  <c r="HL106" i="1"/>
  <c r="HK106" i="1" s="1"/>
  <c r="AU104" i="1"/>
  <c r="CX104" i="1" s="1"/>
  <c r="AT104" i="1" s="1"/>
  <c r="JP104" i="1"/>
  <c r="FD104" i="1"/>
  <c r="FE105" i="1"/>
  <c r="FF106" i="1"/>
  <c r="HJ106" i="1" l="1"/>
  <c r="HH104" i="1"/>
  <c r="AW106" i="1"/>
  <c r="FE106" i="1"/>
  <c r="HI105" i="1"/>
  <c r="CW104" i="1"/>
  <c r="JN104" i="1"/>
  <c r="FB104" i="1"/>
  <c r="AV105" i="1"/>
  <c r="CY105" i="1" s="1"/>
  <c r="FC104" i="1"/>
  <c r="JO104" i="1"/>
  <c r="JP105" i="1" l="1"/>
  <c r="HI106" i="1"/>
  <c r="HG104" i="1"/>
  <c r="HF104" i="1" s="1"/>
  <c r="AU105" i="1"/>
  <c r="CX105" i="1" s="1"/>
  <c r="AT105" i="1" s="1"/>
  <c r="CW105" i="1" s="1"/>
  <c r="JQ106" i="1"/>
  <c r="CZ106" i="1"/>
  <c r="AS104" i="1"/>
  <c r="CV104" i="1"/>
  <c r="FD105" i="1"/>
  <c r="HH105" i="1" s="1"/>
  <c r="FB105" i="1" l="1"/>
  <c r="FC105" i="1"/>
  <c r="JM104" i="1"/>
  <c r="FA104" i="1"/>
  <c r="HE104" i="1" s="1"/>
  <c r="AR104" i="1"/>
  <c r="CU104" i="1" s="1"/>
  <c r="JN105" i="1"/>
  <c r="AV106" i="1"/>
  <c r="JO105" i="1"/>
  <c r="FD106" i="1" l="1"/>
  <c r="JP106" i="1"/>
  <c r="AQ104" i="1"/>
  <c r="EZ104" i="1"/>
  <c r="JL104" i="1"/>
  <c r="HG105" i="1"/>
  <c r="HF105" i="1" s="1"/>
  <c r="AS105" i="1"/>
  <c r="JM105" i="1" s="1"/>
  <c r="CY106" i="1"/>
  <c r="AU106" i="1" s="1"/>
  <c r="CX106" i="1" s="1"/>
  <c r="AT106" i="1"/>
  <c r="CW106" i="1" s="1"/>
  <c r="JO106" i="1" l="1"/>
  <c r="HH106" i="1"/>
  <c r="FB106" i="1"/>
  <c r="EY104" i="1"/>
  <c r="JK104" i="1"/>
  <c r="JN106" i="1"/>
  <c r="FC106" i="1"/>
  <c r="FA105" i="1"/>
  <c r="HE105" i="1" s="1"/>
  <c r="CV105" i="1"/>
  <c r="AR105" i="1" s="1"/>
  <c r="CU105" i="1" s="1"/>
  <c r="CT104" i="1"/>
  <c r="HD104" i="1"/>
  <c r="EZ105" i="1" l="1"/>
  <c r="HD105" i="1"/>
  <c r="HG106" i="1"/>
  <c r="HF106" i="1" s="1"/>
  <c r="JL105" i="1"/>
  <c r="AQ105" i="1"/>
  <c r="CT105" i="1" s="1"/>
  <c r="AP104" i="1"/>
  <c r="AS106" i="1"/>
  <c r="HC104" i="1"/>
  <c r="JK105" i="1" l="1"/>
  <c r="EY105" i="1"/>
  <c r="JJ104" i="1"/>
  <c r="EX104" i="1"/>
  <c r="HB104" i="1"/>
  <c r="FA106" i="1"/>
  <c r="CV106" i="1"/>
  <c r="AR106" i="1" s="1"/>
  <c r="JM106" i="1"/>
  <c r="HC105" i="1"/>
  <c r="CS104" i="1"/>
  <c r="HE106" i="1" l="1"/>
  <c r="AO104" i="1"/>
  <c r="CR104" i="1" s="1"/>
  <c r="CU106" i="1"/>
  <c r="JL106" i="1"/>
  <c r="EZ106" i="1"/>
  <c r="AP105" i="1"/>
  <c r="CS105" i="1" s="1"/>
  <c r="JJ105" i="1" l="1"/>
  <c r="HD106" i="1"/>
  <c r="AQ106" i="1"/>
  <c r="CT106" i="1" s="1"/>
  <c r="AN104" i="1"/>
  <c r="CQ104" i="1" s="1"/>
  <c r="EX105" i="1"/>
  <c r="JI104" i="1"/>
  <c r="EW104" i="1"/>
  <c r="HA104" i="1" s="1"/>
  <c r="AM104" i="1" l="1"/>
  <c r="CP104" i="1"/>
  <c r="AL104" i="1" s="1"/>
  <c r="EV104" i="1"/>
  <c r="JH104" i="1"/>
  <c r="GZ104" i="1"/>
  <c r="AO105" i="1"/>
  <c r="AP106" i="1"/>
  <c r="JJ106" i="1" s="1"/>
  <c r="CS106" i="1"/>
  <c r="EX106" i="1"/>
  <c r="HB105" i="1"/>
  <c r="JK106" i="1"/>
  <c r="EY106" i="1"/>
  <c r="HC106" i="1" l="1"/>
  <c r="HB106" i="1" s="1"/>
  <c r="EW105" i="1"/>
  <c r="CR105" i="1"/>
  <c r="AN105" i="1" s="1"/>
  <c r="CQ105" i="1" s="1"/>
  <c r="AO106" i="1"/>
  <c r="CR106" i="1" s="1"/>
  <c r="CO104" i="1"/>
  <c r="ET104" i="1"/>
  <c r="JF104" i="1"/>
  <c r="HA105" i="1"/>
  <c r="JI105" i="1"/>
  <c r="EU104" i="1"/>
  <c r="JG104" i="1"/>
  <c r="EV105" i="1" l="1"/>
  <c r="JI106" i="1"/>
  <c r="JH105" i="1"/>
  <c r="AK104" i="1"/>
  <c r="CN104" i="1" s="1"/>
  <c r="AN106" i="1"/>
  <c r="JH106" i="1" s="1"/>
  <c r="GZ105" i="1"/>
  <c r="AM105" i="1"/>
  <c r="CP105" i="1" s="1"/>
  <c r="AL105" i="1" s="1"/>
  <c r="CO105" i="1" s="1"/>
  <c r="GY104" i="1"/>
  <c r="GX104" i="1" s="1"/>
  <c r="EW106" i="1"/>
  <c r="ET105" i="1" l="1"/>
  <c r="EU105" i="1"/>
  <c r="CQ106" i="1"/>
  <c r="HA106" i="1"/>
  <c r="JG105" i="1"/>
  <c r="AM106" i="1"/>
  <c r="EU106" i="1" s="1"/>
  <c r="EV106" i="1"/>
  <c r="JF105" i="1"/>
  <c r="AJ104" i="1"/>
  <c r="CM104" i="1" s="1"/>
  <c r="GY105" i="1"/>
  <c r="GX105" i="1" s="1"/>
  <c r="JE104" i="1"/>
  <c r="ES104" i="1"/>
  <c r="GW104" i="1" s="1"/>
  <c r="CP106" i="1" l="1"/>
  <c r="GZ106" i="1"/>
  <c r="GY106" i="1" s="1"/>
  <c r="AK105" i="1"/>
  <c r="CN105" i="1" s="1"/>
  <c r="JD104" i="1"/>
  <c r="ER104" i="1"/>
  <c r="AL106" i="1"/>
  <c r="ET106" i="1" s="1"/>
  <c r="AI104" i="1"/>
  <c r="CL104" i="1" s="1"/>
  <c r="JG106" i="1"/>
  <c r="JE105" i="1" l="1"/>
  <c r="GX106" i="1"/>
  <c r="ES105" i="1"/>
  <c r="GW105" i="1" s="1"/>
  <c r="AH104" i="1"/>
  <c r="CK104" i="1" s="1"/>
  <c r="JF106" i="1"/>
  <c r="GV104" i="1"/>
  <c r="EQ104" i="1"/>
  <c r="JC104" i="1"/>
  <c r="CO106" i="1"/>
  <c r="AJ105" i="1"/>
  <c r="CM105" i="1" s="1"/>
  <c r="AI105" i="1" l="1"/>
  <c r="CL105" i="1" s="1"/>
  <c r="AK106" i="1"/>
  <c r="CN106" i="1" s="1"/>
  <c r="AG104" i="1"/>
  <c r="CJ104" i="1" s="1"/>
  <c r="JB104" i="1"/>
  <c r="EP104" i="1"/>
  <c r="EQ105" i="1"/>
  <c r="JD105" i="1"/>
  <c r="JC105" i="1"/>
  <c r="GU104" i="1"/>
  <c r="ER105" i="1"/>
  <c r="GV105" i="1" l="1"/>
  <c r="AF104" i="1"/>
  <c r="CI104" i="1"/>
  <c r="EO104" i="1"/>
  <c r="JA104" i="1"/>
  <c r="GT104" i="1"/>
  <c r="GS104" i="1" s="1"/>
  <c r="GR104" i="1" s="1"/>
  <c r="GQ104" i="1" s="1"/>
  <c r="GP104" i="1" s="1"/>
  <c r="GO104" i="1" s="1"/>
  <c r="GN104" i="1" s="1"/>
  <c r="GM104" i="1" s="1"/>
  <c r="GL104" i="1" s="1"/>
  <c r="GK104" i="1" s="1"/>
  <c r="GJ104" i="1" s="1"/>
  <c r="GI104" i="1" s="1"/>
  <c r="GH104" i="1" s="1"/>
  <c r="GG104" i="1" s="1"/>
  <c r="GF104" i="1" s="1"/>
  <c r="GE104" i="1" s="1"/>
  <c r="GD104" i="1" s="1"/>
  <c r="GC104" i="1" s="1"/>
  <c r="GB104" i="1" s="1"/>
  <c r="GA104" i="1" s="1"/>
  <c r="FZ104" i="1" s="1"/>
  <c r="FY104" i="1" s="1"/>
  <c r="FX104" i="1" s="1"/>
  <c r="D104" i="1" s="1"/>
  <c r="AJ106" i="1"/>
  <c r="ER106" i="1" s="1"/>
  <c r="CM106" i="1"/>
  <c r="AI106" i="1" s="1"/>
  <c r="CL106" i="1" s="1"/>
  <c r="AH105" i="1"/>
  <c r="CK105" i="1" s="1"/>
  <c r="GU105" i="1"/>
  <c r="JE106" i="1"/>
  <c r="ES106" i="1"/>
  <c r="JB105" i="1" l="1"/>
  <c r="EP105" i="1"/>
  <c r="AH106" i="1" s="1"/>
  <c r="CK106" i="1" s="1"/>
  <c r="GW106" i="1"/>
  <c r="GV106" i="1" s="1"/>
  <c r="EQ106" i="1"/>
  <c r="AE104" i="1"/>
  <c r="CH104" i="1" s="1"/>
  <c r="GT105" i="1"/>
  <c r="GS105" i="1" s="1"/>
  <c r="GR105" i="1" s="1"/>
  <c r="GQ105" i="1" s="1"/>
  <c r="GP105" i="1" s="1"/>
  <c r="GO105" i="1" s="1"/>
  <c r="GN105" i="1" s="1"/>
  <c r="GM105" i="1" s="1"/>
  <c r="GL105" i="1" s="1"/>
  <c r="GK105" i="1" s="1"/>
  <c r="GJ105" i="1" s="1"/>
  <c r="GI105" i="1" s="1"/>
  <c r="GH105" i="1" s="1"/>
  <c r="GG105" i="1" s="1"/>
  <c r="GF105" i="1" s="1"/>
  <c r="GE105" i="1" s="1"/>
  <c r="GD105" i="1" s="1"/>
  <c r="GC105" i="1" s="1"/>
  <c r="GB105" i="1" s="1"/>
  <c r="GA105" i="1" s="1"/>
  <c r="FZ105" i="1" s="1"/>
  <c r="FY105" i="1" s="1"/>
  <c r="FX105" i="1" s="1"/>
  <c r="D105" i="1" s="1"/>
  <c r="JD106" i="1"/>
  <c r="EN104" i="1"/>
  <c r="IZ104" i="1"/>
  <c r="AG105" i="1"/>
  <c r="CJ105" i="1" s="1"/>
  <c r="JC106" i="1"/>
  <c r="GU106" i="1" l="1"/>
  <c r="EP106" i="1"/>
  <c r="JB106" i="1"/>
  <c r="AD104" i="1"/>
  <c r="CG104" i="1" s="1"/>
  <c r="EO105" i="1"/>
  <c r="EM104" i="1"/>
  <c r="IY104" i="1"/>
  <c r="AF105" i="1"/>
  <c r="CI105" i="1" s="1"/>
  <c r="JA105" i="1"/>
  <c r="GT106" i="1" l="1"/>
  <c r="AE105" i="1"/>
  <c r="CH105" i="1" s="1"/>
  <c r="EN105" i="1"/>
  <c r="AC104" i="1"/>
  <c r="AG106" i="1"/>
  <c r="CJ106" i="1" s="1"/>
  <c r="IZ105" i="1"/>
  <c r="IX104" i="1"/>
  <c r="EL104" i="1"/>
  <c r="AD105" i="1" l="1"/>
  <c r="IY105" i="1"/>
  <c r="EM105" i="1"/>
  <c r="CG105" i="1"/>
  <c r="IW104" i="1"/>
  <c r="EK104" i="1"/>
  <c r="IX105" i="1"/>
  <c r="AF106" i="1"/>
  <c r="EN106" i="1" s="1"/>
  <c r="EO106" i="1"/>
  <c r="EL105" i="1"/>
  <c r="CF104" i="1"/>
  <c r="AB104" i="1" s="1"/>
  <c r="JA106" i="1"/>
  <c r="AC105" i="1" l="1"/>
  <c r="CF105" i="1" s="1"/>
  <c r="IZ106" i="1"/>
  <c r="GS106" i="1"/>
  <c r="GR106" i="1" s="1"/>
  <c r="GQ106" i="1" s="1"/>
  <c r="GP106" i="1" s="1"/>
  <c r="GO106" i="1" s="1"/>
  <c r="GN106" i="1" s="1"/>
  <c r="GM106" i="1" s="1"/>
  <c r="GL106" i="1" s="1"/>
  <c r="GK106" i="1" s="1"/>
  <c r="GJ106" i="1" s="1"/>
  <c r="GI106" i="1" s="1"/>
  <c r="GH106" i="1" s="1"/>
  <c r="GG106" i="1" s="1"/>
  <c r="GF106" i="1" s="1"/>
  <c r="GE106" i="1" s="1"/>
  <c r="GD106" i="1" s="1"/>
  <c r="GC106" i="1" s="1"/>
  <c r="GB106" i="1" s="1"/>
  <c r="GA106" i="1" s="1"/>
  <c r="FZ106" i="1" s="1"/>
  <c r="FY106" i="1" s="1"/>
  <c r="FX106" i="1" s="1"/>
  <c r="D106" i="1" s="1"/>
  <c r="CI106" i="1"/>
  <c r="AE106" i="1" s="1"/>
  <c r="EK105" i="1"/>
  <c r="CE104" i="1"/>
  <c r="IV104" i="1"/>
  <c r="EJ104" i="1"/>
  <c r="AB105" i="1" s="1"/>
  <c r="CE105" i="1" s="1"/>
  <c r="IW105" i="1"/>
  <c r="CH106" i="1" l="1"/>
  <c r="AD106" i="1" s="1"/>
  <c r="EM106" i="1"/>
  <c r="IY106" i="1"/>
  <c r="IV105" i="1"/>
  <c r="EJ105" i="1"/>
  <c r="AA104" i="1"/>
  <c r="CG106" i="1" l="1"/>
  <c r="AC106" i="1" s="1"/>
  <c r="CF106" i="1" s="1"/>
  <c r="IU104" i="1"/>
  <c r="EI104" i="1"/>
  <c r="AB106" i="1"/>
  <c r="EJ106" i="1" s="1"/>
  <c r="IX106" i="1"/>
  <c r="EL106" i="1"/>
  <c r="EK106" i="1"/>
  <c r="CD104" i="1"/>
  <c r="Z104" i="1" s="1"/>
  <c r="CE106" i="1" l="1"/>
  <c r="IV106" i="1"/>
  <c r="IW106" i="1"/>
  <c r="AA105" i="1"/>
  <c r="CC104" i="1"/>
  <c r="IT104" i="1"/>
  <c r="EH104" i="1"/>
  <c r="IU105" i="1" l="1"/>
  <c r="CD105" i="1"/>
  <c r="Y104" i="1"/>
  <c r="EI105" i="1"/>
  <c r="IS104" i="1" l="1"/>
  <c r="EG104" i="1"/>
  <c r="Z105" i="1"/>
  <c r="CC105" i="1" s="1"/>
  <c r="AA106" i="1"/>
  <c r="CD106" i="1" s="1"/>
  <c r="CB104" i="1"/>
  <c r="IU106" i="1" l="1"/>
  <c r="EI106" i="1"/>
  <c r="Y105" i="1"/>
  <c r="IS105" i="1" s="1"/>
  <c r="IT105" i="1"/>
  <c r="EH105" i="1"/>
  <c r="X104" i="1"/>
  <c r="CB105" i="1" l="1"/>
  <c r="IR104" i="1"/>
  <c r="EF104" i="1"/>
  <c r="Z106" i="1"/>
  <c r="CC106" i="1" s="1"/>
  <c r="CA104" i="1"/>
  <c r="EG105" i="1"/>
  <c r="W104" i="1" l="1"/>
  <c r="X105" i="1"/>
  <c r="Y106" i="1"/>
  <c r="IT106" i="1"/>
  <c r="EH106" i="1"/>
  <c r="IR105" i="1" l="1"/>
  <c r="CA105" i="1"/>
  <c r="CB106" i="1"/>
  <c r="IS106" i="1"/>
  <c r="EG106" i="1"/>
  <c r="IQ104" i="1"/>
  <c r="EE104" i="1"/>
  <c r="BZ104" i="1"/>
  <c r="EF105" i="1"/>
  <c r="X106" i="1" l="1"/>
  <c r="EF106" i="1" s="1"/>
  <c r="V104" i="1"/>
  <c r="BY104" i="1" s="1"/>
  <c r="W105" i="1"/>
  <c r="BZ105" i="1" s="1"/>
  <c r="EE105" i="1" l="1"/>
  <c r="IR106" i="1"/>
  <c r="CA106" i="1"/>
  <c r="W106" i="1" s="1"/>
  <c r="BZ106" i="1" s="1"/>
  <c r="U104" i="1"/>
  <c r="ED104" i="1"/>
  <c r="IP104" i="1"/>
  <c r="IQ105" i="1"/>
  <c r="EE106" i="1" l="1"/>
  <c r="IQ106" i="1"/>
  <c r="EC104" i="1"/>
  <c r="IO104" i="1"/>
  <c r="BX104" i="1"/>
  <c r="V105" i="1"/>
  <c r="BY105" i="1" s="1"/>
  <c r="U105" i="1" l="1"/>
  <c r="EC105" i="1" s="1"/>
  <c r="BX105" i="1"/>
  <c r="T104" i="1"/>
  <c r="BW104" i="1" s="1"/>
  <c r="ED105" i="1"/>
  <c r="IP105" i="1"/>
  <c r="S104" i="1" l="1"/>
  <c r="BV104" i="1" s="1"/>
  <c r="IN104" i="1"/>
  <c r="EB104" i="1"/>
  <c r="V106" i="1"/>
  <c r="BY106" i="1" s="1"/>
  <c r="IO105" i="1"/>
  <c r="IP106" i="1" l="1"/>
  <c r="U106" i="1"/>
  <c r="EC106" i="1" s="1"/>
  <c r="BX106" i="1"/>
  <c r="R104" i="1"/>
  <c r="BU104" i="1" s="1"/>
  <c r="Q104" i="1" s="1"/>
  <c r="ED106" i="1"/>
  <c r="T105" i="1"/>
  <c r="BW105" i="1" s="1"/>
  <c r="IM104" i="1"/>
  <c r="EA104" i="1"/>
  <c r="S105" i="1" l="1"/>
  <c r="BV105" i="1" s="1"/>
  <c r="BT104" i="1"/>
  <c r="P104" i="1" s="1"/>
  <c r="IK104" i="1"/>
  <c r="DY104" i="1"/>
  <c r="IN105" i="1"/>
  <c r="IO106" i="1"/>
  <c r="EA105" i="1"/>
  <c r="IM105" i="1"/>
  <c r="IL104" i="1"/>
  <c r="DZ104" i="1"/>
  <c r="R105" i="1" s="1"/>
  <c r="BU105" i="1" s="1"/>
  <c r="Q105" i="1" s="1"/>
  <c r="BT105" i="1" s="1"/>
  <c r="EB105" i="1"/>
  <c r="T106" i="1" s="1"/>
  <c r="BW106" i="1" s="1"/>
  <c r="IL105" i="1" l="1"/>
  <c r="DY105" i="1"/>
  <c r="EB106" i="1"/>
  <c r="IK105" i="1"/>
  <c r="P105" i="1"/>
  <c r="S106" i="1"/>
  <c r="IM106" i="1" s="1"/>
  <c r="DZ105" i="1"/>
  <c r="IN106" i="1"/>
  <c r="BS104" i="1"/>
  <c r="DX104" i="1"/>
  <c r="IJ104" i="1"/>
  <c r="IJ105" i="1" l="1"/>
  <c r="EA106" i="1"/>
  <c r="BV106" i="1"/>
  <c r="R106" i="1"/>
  <c r="DZ106" i="1" s="1"/>
  <c r="DX105" i="1"/>
  <c r="O104" i="1"/>
  <c r="BR104" i="1" s="1"/>
  <c r="N104" i="1" s="1"/>
  <c r="BS105" i="1"/>
  <c r="BU106" i="1" l="1"/>
  <c r="Q106" i="1" s="1"/>
  <c r="IL106" i="1"/>
  <c r="O105" i="1"/>
  <c r="BR105" i="1" s="1"/>
  <c r="BQ104" i="1"/>
  <c r="M104" i="1" s="1"/>
  <c r="DV104" i="1"/>
  <c r="IH104" i="1"/>
  <c r="DW104" i="1"/>
  <c r="II104" i="1"/>
  <c r="BP104" i="1" l="1"/>
  <c r="L104" i="1" s="1"/>
  <c r="DU104" i="1"/>
  <c r="IG104" i="1"/>
  <c r="II105" i="1"/>
  <c r="N105" i="1"/>
  <c r="BQ105" i="1" s="1"/>
  <c r="M105" i="1" s="1"/>
  <c r="BP105" i="1" s="1"/>
  <c r="BT106" i="1"/>
  <c r="IK106" i="1"/>
  <c r="DY106" i="1"/>
  <c r="DW105" i="1"/>
  <c r="IG105" i="1" l="1"/>
  <c r="P106" i="1"/>
  <c r="BS106" i="1"/>
  <c r="IH105" i="1"/>
  <c r="DV105" i="1"/>
  <c r="DU105" i="1"/>
  <c r="G104" i="1"/>
  <c r="I104" i="1" s="1"/>
  <c r="H104" i="1"/>
  <c r="DT104" i="1"/>
  <c r="IF104" i="1"/>
  <c r="O106" i="1" l="1"/>
  <c r="BR106" i="1" s="1"/>
  <c r="IJ106" i="1"/>
  <c r="DX106" i="1"/>
  <c r="L105" i="1"/>
  <c r="DT105" i="1" s="1"/>
  <c r="K104" i="1"/>
  <c r="K105" i="1" s="1"/>
  <c r="J104" i="1"/>
  <c r="N106" i="1" l="1"/>
  <c r="BQ106" i="1"/>
  <c r="H105" i="1"/>
  <c r="J105" i="1" s="1"/>
  <c r="G105" i="1"/>
  <c r="I105" i="1" s="1"/>
  <c r="DW106" i="1"/>
  <c r="II106" i="1"/>
  <c r="IF105" i="1"/>
  <c r="M106" i="1" l="1"/>
  <c r="BP106" i="1" s="1"/>
  <c r="L106" i="1" s="1"/>
  <c r="IF106" i="1" s="1"/>
  <c r="P107" i="1" s="1"/>
  <c r="IH106" i="1"/>
  <c r="DV106" i="1"/>
  <c r="IF107" i="1" l="1"/>
  <c r="IF108" i="1" s="1"/>
  <c r="BU107" i="1"/>
  <c r="DU106" i="1"/>
  <c r="IG106" i="1"/>
  <c r="G106" i="1"/>
  <c r="I106" i="1" s="1"/>
  <c r="H106" i="1"/>
  <c r="DT106" i="1"/>
  <c r="DT107" i="1" s="1"/>
  <c r="DT108" i="1" s="1"/>
  <c r="Q107" i="1" l="1"/>
  <c r="BV107" i="1" s="1"/>
  <c r="K106" i="1"/>
  <c r="K107" i="1" s="1"/>
  <c r="K108" i="1" s="1"/>
  <c r="J106" i="1"/>
  <c r="DU107" i="1" l="1"/>
  <c r="DU108" i="1" s="1"/>
  <c r="R107" i="1"/>
  <c r="BW107" i="1" s="1"/>
  <c r="S107" i="1" s="1"/>
  <c r="IG107" i="1"/>
  <c r="IG108" i="1" s="1"/>
  <c r="BX107" i="1" l="1"/>
  <c r="T107" i="1" s="1"/>
  <c r="II107" i="1"/>
  <c r="II108" i="1" s="1"/>
  <c r="DW107" i="1"/>
  <c r="DW108" i="1" s="1"/>
  <c r="IH107" i="1"/>
  <c r="IH108" i="1" s="1"/>
  <c r="DV107" i="1"/>
  <c r="DV108" i="1" s="1"/>
  <c r="BY107" i="1" l="1"/>
  <c r="DX107" i="1"/>
  <c r="DX108" i="1" s="1"/>
  <c r="IJ107" i="1"/>
  <c r="IJ108" i="1" s="1"/>
  <c r="U107" i="1" l="1"/>
  <c r="DY107" i="1" l="1"/>
  <c r="DY108" i="1" s="1"/>
  <c r="IK107" i="1"/>
  <c r="IK108" i="1" s="1"/>
  <c r="BZ107" i="1"/>
  <c r="V107" i="1" l="1"/>
  <c r="CA107" i="1" s="1"/>
  <c r="W107" i="1" l="1"/>
  <c r="CB107" i="1" s="1"/>
  <c r="DZ107" i="1"/>
  <c r="DZ108" i="1" s="1"/>
  <c r="IL107" i="1"/>
  <c r="IL108" i="1" s="1"/>
  <c r="X107" i="1" l="1"/>
  <c r="CC107" i="1" s="1"/>
  <c r="EA107" i="1"/>
  <c r="EA108" i="1" s="1"/>
  <c r="IM107" i="1"/>
  <c r="IM108" i="1" s="1"/>
  <c r="Y107" i="1" l="1"/>
  <c r="CD107" i="1" s="1"/>
  <c r="Z107" i="1" s="1"/>
  <c r="IN107" i="1"/>
  <c r="IN108" i="1" s="1"/>
  <c r="EB107" i="1"/>
  <c r="EB108" i="1" s="1"/>
  <c r="CE107" i="1" l="1"/>
  <c r="AA107" i="1" s="1"/>
  <c r="ED107" i="1"/>
  <c r="ED108" i="1" s="1"/>
  <c r="IP107" i="1"/>
  <c r="IP108" i="1" s="1"/>
  <c r="EC107" i="1"/>
  <c r="EC108" i="1" s="1"/>
  <c r="IO107" i="1"/>
  <c r="IO108" i="1" s="1"/>
  <c r="CF107" i="1" l="1"/>
  <c r="IQ107" i="1"/>
  <c r="IQ108" i="1" s="1"/>
  <c r="EE107" i="1"/>
  <c r="EE108" i="1" s="1"/>
  <c r="AB107" i="1" l="1"/>
  <c r="CG107" i="1" s="1"/>
  <c r="AC107" i="1" l="1"/>
  <c r="CH107" i="1" s="1"/>
  <c r="EF107" i="1"/>
  <c r="EF108" i="1" s="1"/>
  <c r="IR107" i="1"/>
  <c r="IR108" i="1" s="1"/>
  <c r="AD107" i="1" l="1"/>
  <c r="IS107" i="1"/>
  <c r="IS108" i="1" s="1"/>
  <c r="EG107" i="1"/>
  <c r="EG108" i="1" s="1"/>
  <c r="EH107" i="1" l="1"/>
  <c r="EH108" i="1" s="1"/>
  <c r="IT107" i="1"/>
  <c r="IT108" i="1" s="1"/>
  <c r="CI107" i="1"/>
  <c r="AE107" i="1" s="1"/>
  <c r="CJ107" i="1" l="1"/>
  <c r="AF107" i="1" s="1"/>
  <c r="IU107" i="1"/>
  <c r="IU108" i="1" s="1"/>
  <c r="EI107" i="1"/>
  <c r="EI108" i="1" s="1"/>
  <c r="CK107" i="1" l="1"/>
  <c r="AG107" i="1" s="1"/>
  <c r="EJ107" i="1"/>
  <c r="EJ108" i="1" s="1"/>
  <c r="IV107" i="1"/>
  <c r="IV108" i="1" s="1"/>
  <c r="CL107" i="1" l="1"/>
  <c r="EK107" i="1"/>
  <c r="EK108" i="1" s="1"/>
  <c r="IW107" i="1"/>
  <c r="IW108" i="1" s="1"/>
  <c r="AH107" i="1" l="1"/>
  <c r="IX107" i="1" l="1"/>
  <c r="IX108" i="1" s="1"/>
  <c r="EL107" i="1"/>
  <c r="EL108" i="1" s="1"/>
  <c r="CM107" i="1"/>
  <c r="AI107" i="1" l="1"/>
  <c r="CN107" i="1" s="1"/>
  <c r="AJ107" i="1" l="1"/>
  <c r="CO107" i="1" s="1"/>
  <c r="AK107" i="1" s="1"/>
  <c r="IY107" i="1"/>
  <c r="IY108" i="1" s="1"/>
  <c r="EM107" i="1"/>
  <c r="EM108" i="1" s="1"/>
  <c r="CP107" i="1" l="1"/>
  <c r="AL107" i="1" s="1"/>
  <c r="EO107" i="1"/>
  <c r="EO108" i="1" s="1"/>
  <c r="JA107" i="1"/>
  <c r="JA108" i="1" s="1"/>
  <c r="EN107" i="1"/>
  <c r="EN108" i="1" s="1"/>
  <c r="IZ107" i="1"/>
  <c r="IZ108" i="1" s="1"/>
  <c r="CQ107" i="1" l="1"/>
  <c r="AM107" i="1" s="1"/>
  <c r="EP107" i="1"/>
  <c r="EP108" i="1" s="1"/>
  <c r="JB107" i="1"/>
  <c r="JB108" i="1" s="1"/>
  <c r="CR107" i="1" l="1"/>
  <c r="EQ107" i="1"/>
  <c r="EQ108" i="1" s="1"/>
  <c r="JC107" i="1"/>
  <c r="JC108" i="1" s="1"/>
  <c r="AN107" i="1" l="1"/>
  <c r="CS107" i="1" s="1"/>
  <c r="AO107" i="1" l="1"/>
  <c r="CT107" i="1" s="1"/>
  <c r="AP107" i="1" s="1"/>
  <c r="ER107" i="1"/>
  <c r="ER108" i="1" s="1"/>
  <c r="JD107" i="1"/>
  <c r="JD108" i="1" s="1"/>
  <c r="CU107" i="1" l="1"/>
  <c r="ET107" i="1"/>
  <c r="ET108" i="1" s="1"/>
  <c r="JF107" i="1"/>
  <c r="JF108" i="1" s="1"/>
  <c r="JE107" i="1"/>
  <c r="JE108" i="1" s="1"/>
  <c r="ES107" i="1"/>
  <c r="ES108" i="1" s="1"/>
  <c r="AQ107" i="1" l="1"/>
  <c r="CV107" i="1" s="1"/>
  <c r="AR107" i="1" l="1"/>
  <c r="CW107" i="1" s="1"/>
  <c r="AS107" i="1" s="1"/>
  <c r="EU107" i="1"/>
  <c r="EU108" i="1" s="1"/>
  <c r="JG107" i="1"/>
  <c r="JG108" i="1" s="1"/>
  <c r="CX107" i="1" l="1"/>
  <c r="JI107" i="1"/>
  <c r="JI108" i="1" s="1"/>
  <c r="EW107" i="1"/>
  <c r="EW108" i="1" s="1"/>
  <c r="JH107" i="1"/>
  <c r="JH108" i="1" s="1"/>
  <c r="EV107" i="1"/>
  <c r="EV108" i="1" s="1"/>
  <c r="AT107" i="1" l="1"/>
  <c r="CY107" i="1" s="1"/>
  <c r="AU107" i="1" l="1"/>
  <c r="CZ107" i="1" s="1"/>
  <c r="EX107" i="1"/>
  <c r="EX108" i="1" s="1"/>
  <c r="JJ107" i="1"/>
  <c r="JJ108" i="1" s="1"/>
  <c r="AV107" i="1" l="1"/>
  <c r="DA107" i="1" s="1"/>
  <c r="JK107" i="1"/>
  <c r="JK108" i="1" s="1"/>
  <c r="EY107" i="1"/>
  <c r="EY108" i="1" s="1"/>
  <c r="AW107" i="1" l="1"/>
  <c r="DB107" i="1" s="1"/>
  <c r="AX107" i="1" s="1"/>
  <c r="EZ107" i="1"/>
  <c r="EZ108" i="1" s="1"/>
  <c r="JL107" i="1"/>
  <c r="JL108" i="1" s="1"/>
  <c r="DC107" i="1" l="1"/>
  <c r="AY107" i="1" s="1"/>
  <c r="FB107" i="1"/>
  <c r="FB108" i="1" s="1"/>
  <c r="JN107" i="1"/>
  <c r="JN108" i="1" s="1"/>
  <c r="FA107" i="1"/>
  <c r="FA108" i="1" s="1"/>
  <c r="JM107" i="1"/>
  <c r="JM108" i="1" s="1"/>
  <c r="DD107" i="1" l="1"/>
  <c r="AZ107" i="1" s="1"/>
  <c r="JO107" i="1"/>
  <c r="JO108" i="1" s="1"/>
  <c r="FC107" i="1"/>
  <c r="FC108" i="1" s="1"/>
  <c r="DE107" i="1" l="1"/>
  <c r="JP107" i="1"/>
  <c r="JP108" i="1" s="1"/>
  <c r="FD107" i="1"/>
  <c r="FD108" i="1" s="1"/>
  <c r="BA107" i="1" l="1"/>
  <c r="DF107" i="1" s="1"/>
  <c r="BB107" i="1" l="1"/>
  <c r="DG107" i="1" s="1"/>
  <c r="BC107" i="1" s="1"/>
  <c r="FE107" i="1"/>
  <c r="FE108" i="1" s="1"/>
  <c r="JQ107" i="1"/>
  <c r="JQ108" i="1" s="1"/>
  <c r="DH107" i="1" l="1"/>
  <c r="BD107" i="1" s="1"/>
  <c r="FG107" i="1"/>
  <c r="FG108" i="1" s="1"/>
  <c r="JS107" i="1"/>
  <c r="JS108" i="1" s="1"/>
  <c r="JR107" i="1"/>
  <c r="JR108" i="1" s="1"/>
  <c r="FF107" i="1"/>
  <c r="FF108" i="1" s="1"/>
  <c r="DI107" i="1" l="1"/>
  <c r="BE107" i="1" s="1"/>
  <c r="JT107" i="1"/>
  <c r="JT108" i="1" s="1"/>
  <c r="FH107" i="1"/>
  <c r="FH108" i="1" s="1"/>
  <c r="DJ107" i="1" l="1"/>
  <c r="JU107" i="1"/>
  <c r="JU108" i="1" s="1"/>
  <c r="FI107" i="1"/>
  <c r="FI108" i="1" s="1"/>
  <c r="BF107" i="1" l="1"/>
  <c r="DK107" i="1" s="1"/>
  <c r="BG107" i="1" l="1"/>
  <c r="DL107" i="1" s="1"/>
  <c r="FJ107" i="1"/>
  <c r="FJ108" i="1" s="1"/>
  <c r="JV107" i="1"/>
  <c r="JV108" i="1" s="1"/>
  <c r="BH107" i="1" l="1"/>
  <c r="DM107" i="1" s="1"/>
  <c r="FK107" i="1"/>
  <c r="FK108" i="1" s="1"/>
  <c r="JW107" i="1"/>
  <c r="JW108" i="1" s="1"/>
  <c r="BI107" i="1" l="1"/>
  <c r="DN107" i="1" s="1"/>
  <c r="BJ107" i="1" s="1"/>
  <c r="JX107" i="1"/>
  <c r="JX108" i="1" s="1"/>
  <c r="FL107" i="1"/>
  <c r="FL108" i="1" s="1"/>
  <c r="DO107" i="1" l="1"/>
  <c r="BK107" i="1" s="1"/>
  <c r="FN107" i="1"/>
  <c r="FN108" i="1" s="1"/>
  <c r="JZ107" i="1"/>
  <c r="JZ108" i="1" s="1"/>
  <c r="JY107" i="1"/>
  <c r="JY108" i="1" s="1"/>
  <c r="FM107" i="1"/>
  <c r="FM108" i="1" s="1"/>
  <c r="DP107" i="1" l="1"/>
  <c r="FO107" i="1"/>
  <c r="FO108" i="1" s="1"/>
  <c r="KA107" i="1"/>
  <c r="KA108" i="1" s="1"/>
  <c r="BL107" i="1" l="1"/>
  <c r="DQ107" i="1" s="1"/>
  <c r="BM107" i="1" l="1"/>
  <c r="DR107" i="1" s="1"/>
  <c r="KB107" i="1"/>
  <c r="KB108" i="1" s="1"/>
  <c r="FP107" i="1"/>
  <c r="FP108" i="1" s="1"/>
  <c r="BN107" i="1" l="1"/>
  <c r="DS107" i="1" s="1"/>
  <c r="BO107" i="1" s="1"/>
  <c r="KC107" i="1"/>
  <c r="KC108" i="1" s="1"/>
  <c r="FQ107" i="1"/>
  <c r="FQ108" i="1" s="1"/>
  <c r="FS107" i="1" l="1"/>
  <c r="KE107" i="1"/>
  <c r="KE108" i="1" s="1"/>
  <c r="H107" i="1"/>
  <c r="J107" i="1" s="1"/>
  <c r="J108" i="1" s="1"/>
  <c r="G107" i="1"/>
  <c r="KD107" i="1"/>
  <c r="KD108" i="1" s="1"/>
  <c r="FR107" i="1"/>
  <c r="FR108" i="1" s="1"/>
  <c r="FS108" i="1" l="1"/>
  <c r="HW107" i="1"/>
  <c r="HV107" i="1" s="1"/>
  <c r="HU107" i="1" s="1"/>
  <c r="HT107" i="1" s="1"/>
  <c r="HS107" i="1" s="1"/>
  <c r="HR107" i="1" s="1"/>
  <c r="HQ107" i="1" s="1"/>
  <c r="HP107" i="1" s="1"/>
  <c r="HO107" i="1" s="1"/>
  <c r="HN107" i="1" s="1"/>
  <c r="HM107" i="1" s="1"/>
  <c r="HL107" i="1" s="1"/>
  <c r="HK107" i="1" s="1"/>
  <c r="HJ107" i="1" s="1"/>
  <c r="HI107" i="1" s="1"/>
  <c r="HH107" i="1" s="1"/>
  <c r="HG107" i="1" s="1"/>
  <c r="HF107" i="1" s="1"/>
  <c r="HE107" i="1" s="1"/>
  <c r="HD107" i="1" s="1"/>
  <c r="HC107" i="1" s="1"/>
  <c r="HB107" i="1" s="1"/>
  <c r="HA107" i="1" s="1"/>
  <c r="GZ107" i="1" s="1"/>
  <c r="GY107" i="1" s="1"/>
  <c r="GX107" i="1" s="1"/>
  <c r="GW107" i="1" s="1"/>
  <c r="GV107" i="1" s="1"/>
  <c r="GU107" i="1" s="1"/>
  <c r="GT107" i="1" s="1"/>
  <c r="GS107" i="1" s="1"/>
  <c r="GR107" i="1" s="1"/>
  <c r="GQ107" i="1" s="1"/>
  <c r="GP107" i="1" s="1"/>
  <c r="GO107" i="1" s="1"/>
  <c r="GN107" i="1" s="1"/>
  <c r="GM107" i="1" s="1"/>
  <c r="GL107" i="1" s="1"/>
  <c r="GK107" i="1" s="1"/>
  <c r="GJ107" i="1" s="1"/>
  <c r="GI107" i="1" s="1"/>
  <c r="GH107" i="1" s="1"/>
  <c r="GG107" i="1" s="1"/>
  <c r="GF107" i="1" s="1"/>
  <c r="GE107" i="1" s="1"/>
  <c r="GD107" i="1" s="1"/>
  <c r="GC107" i="1" s="1"/>
  <c r="GB107" i="1" s="1"/>
  <c r="GA107" i="1" s="1"/>
  <c r="FZ107" i="1" s="1"/>
  <c r="FY107" i="1" s="1"/>
  <c r="FX107" i="1" s="1"/>
  <c r="D107" i="1" s="1"/>
  <c r="I107" i="1"/>
  <c r="J12" i="4" s="1"/>
  <c r="L12" i="4" s="1"/>
  <c r="H12" i="4"/>
  <c r="M12" i="4" l="1"/>
  <c r="E12" i="4" s="1"/>
  <c r="N12" i="4"/>
  <c r="P12" i="4" s="1"/>
  <c r="K13" i="4" s="1"/>
  <c r="HW108" i="1"/>
  <c r="HV108" i="1" s="1"/>
  <c r="HU108" i="1" s="1"/>
  <c r="HT108" i="1" s="1"/>
  <c r="HS108" i="1" s="1"/>
  <c r="HR108" i="1" s="1"/>
  <c r="HQ108" i="1" s="1"/>
  <c r="HP108" i="1" s="1"/>
  <c r="HO108" i="1" s="1"/>
  <c r="HN108" i="1" s="1"/>
  <c r="HM108" i="1" s="1"/>
  <c r="HL108" i="1" s="1"/>
  <c r="HK108" i="1" s="1"/>
  <c r="HJ108" i="1" s="1"/>
  <c r="HI108" i="1" s="1"/>
  <c r="HH108" i="1" s="1"/>
  <c r="HG108" i="1" s="1"/>
  <c r="HF108" i="1" s="1"/>
  <c r="HE108" i="1" s="1"/>
  <c r="HD108" i="1" s="1"/>
  <c r="HC108" i="1" s="1"/>
  <c r="HB108" i="1" s="1"/>
  <c r="HA108" i="1" s="1"/>
  <c r="GZ108" i="1" s="1"/>
  <c r="GY108" i="1" s="1"/>
  <c r="GX108" i="1" s="1"/>
  <c r="GW108" i="1" s="1"/>
  <c r="GV108" i="1" s="1"/>
  <c r="GU108" i="1" s="1"/>
  <c r="GT108" i="1" s="1"/>
  <c r="GS108" i="1" s="1"/>
  <c r="GR108" i="1" s="1"/>
  <c r="GQ108" i="1" s="1"/>
  <c r="GP108" i="1" s="1"/>
  <c r="GO108" i="1" s="1"/>
  <c r="GN108" i="1" s="1"/>
  <c r="GM108" i="1" s="1"/>
  <c r="GL108" i="1" s="1"/>
  <c r="GK108" i="1" s="1"/>
  <c r="GJ108" i="1" s="1"/>
  <c r="GI108" i="1" s="1"/>
  <c r="GH108" i="1" s="1"/>
  <c r="GG108" i="1" s="1"/>
  <c r="GF108" i="1" s="1"/>
  <c r="GE108" i="1" s="1"/>
  <c r="GD108" i="1" s="1"/>
  <c r="GC108" i="1" s="1"/>
  <c r="GB108" i="1" s="1"/>
  <c r="GA108" i="1" s="1"/>
  <c r="FZ108" i="1" s="1"/>
  <c r="FY108" i="1" s="1"/>
  <c r="FX108" i="1" s="1"/>
  <c r="D108" i="1" s="1"/>
  <c r="B12" i="4" s="1"/>
  <c r="C12" i="4" s="1"/>
  <c r="D12" i="4"/>
  <c r="I12" i="4" s="1"/>
  <c r="G12" i="4" l="1"/>
  <c r="F110" i="1" s="1"/>
  <c r="DS110" i="1" s="1"/>
  <c r="F108" i="1"/>
  <c r="I108" i="1" s="1"/>
  <c r="F12" i="4"/>
  <c r="F109" i="1" s="1"/>
  <c r="DS109" i="1" s="1"/>
  <c r="BO109" i="1" l="1"/>
  <c r="FW109" i="1" s="1"/>
  <c r="BO110" i="1" s="1"/>
  <c r="DR110" i="1" s="1"/>
  <c r="DR109" i="1" l="1"/>
  <c r="BN109" i="1"/>
  <c r="FV109" i="1" s="1"/>
  <c r="BN110" i="1"/>
  <c r="FV110" i="1" s="1"/>
  <c r="IA109" i="1"/>
  <c r="HZ109" i="1" s="1"/>
  <c r="FW110" i="1"/>
  <c r="DQ109" i="1" l="1"/>
  <c r="DQ110" i="1"/>
  <c r="BM109" i="1"/>
  <c r="FU109" i="1" s="1"/>
  <c r="BO111" i="1"/>
  <c r="DR111" i="1" s="1"/>
  <c r="IA110" i="1"/>
  <c r="HZ110" i="1" s="1"/>
  <c r="FW111" i="1"/>
  <c r="IA111" i="1" l="1"/>
  <c r="FW112" i="1"/>
  <c r="DP109" i="1"/>
  <c r="BN111" i="1"/>
  <c r="FV111" i="1" s="1"/>
  <c r="FV112" i="1" s="1"/>
  <c r="FV113" i="1" s="1"/>
  <c r="BM110" i="1"/>
  <c r="DP110" i="1" s="1"/>
  <c r="HY109" i="1"/>
  <c r="DQ111" i="1" l="1"/>
  <c r="FU110" i="1"/>
  <c r="HY110" i="1" s="1"/>
  <c r="HZ111" i="1"/>
  <c r="BM111" i="1"/>
  <c r="FU111" i="1" s="1"/>
  <c r="BL109" i="1"/>
  <c r="FT109" i="1" s="1"/>
  <c r="FW113" i="1"/>
  <c r="IA112" i="1"/>
  <c r="HZ112" i="1" s="1"/>
  <c r="DO109" i="1" l="1"/>
  <c r="DP111" i="1"/>
  <c r="BK109" i="1"/>
  <c r="DN109" i="1" s="1"/>
  <c r="HY111" i="1"/>
  <c r="FU112" i="1"/>
  <c r="FU113" i="1" s="1"/>
  <c r="IA113" i="1"/>
  <c r="HZ113" i="1" s="1"/>
  <c r="HX109" i="1"/>
  <c r="BL110" i="1"/>
  <c r="DO110" i="1" s="1"/>
  <c r="HY113" i="1" l="1"/>
  <c r="HY112" i="1"/>
  <c r="FT110" i="1"/>
  <c r="BJ109" i="1"/>
  <c r="DM109" i="1" s="1"/>
  <c r="BI109" i="1" s="1"/>
  <c r="BK110" i="1"/>
  <c r="DN110" i="1" s="1"/>
  <c r="KE109" i="1"/>
  <c r="FS109" i="1"/>
  <c r="FS110" i="1" l="1"/>
  <c r="KE110" i="1"/>
  <c r="HX110" i="1"/>
  <c r="BL111" i="1"/>
  <c r="DO111" i="1" s="1"/>
  <c r="BK111" i="1" s="1"/>
  <c r="DN111" i="1" s="1"/>
  <c r="DL109" i="1"/>
  <c r="FQ109" i="1"/>
  <c r="KC109" i="1"/>
  <c r="FR109" i="1"/>
  <c r="KD109" i="1"/>
  <c r="HW109" i="1"/>
  <c r="HW110" i="1" l="1"/>
  <c r="FT111" i="1"/>
  <c r="BH109" i="1"/>
  <c r="KE111" i="1"/>
  <c r="HV109" i="1"/>
  <c r="HU109" i="1" s="1"/>
  <c r="BJ110" i="1"/>
  <c r="DM110" i="1" s="1"/>
  <c r="BI110" i="1" s="1"/>
  <c r="DL110" i="1" s="1"/>
  <c r="FS111" i="1"/>
  <c r="FQ110" i="1" l="1"/>
  <c r="FR110" i="1"/>
  <c r="KB109" i="1"/>
  <c r="FP109" i="1"/>
  <c r="HT109" i="1" s="1"/>
  <c r="HX111" i="1"/>
  <c r="HW111" i="1" s="1"/>
  <c r="FT112" i="1"/>
  <c r="KD110" i="1"/>
  <c r="DK109" i="1"/>
  <c r="KC110" i="1"/>
  <c r="BH110" i="1" l="1"/>
  <c r="FP110" i="1" s="1"/>
  <c r="BJ111" i="1"/>
  <c r="HV110" i="1"/>
  <c r="HU110" i="1" s="1"/>
  <c r="HT110" i="1" s="1"/>
  <c r="KD111" i="1"/>
  <c r="BG109" i="1"/>
  <c r="DJ109" i="1" s="1"/>
  <c r="BF109" i="1" s="1"/>
  <c r="KB110" i="1"/>
  <c r="DK110" i="1"/>
  <c r="FT113" i="1"/>
  <c r="HX113" i="1" s="1"/>
  <c r="HX112" i="1"/>
  <c r="DM111" i="1" l="1"/>
  <c r="BI111" i="1" s="1"/>
  <c r="FR111" i="1"/>
  <c r="HV111" i="1" s="1"/>
  <c r="FO109" i="1"/>
  <c r="KA109" i="1"/>
  <c r="DI109" i="1"/>
  <c r="JZ109" i="1"/>
  <c r="FN109" i="1"/>
  <c r="DL111" i="1" l="1"/>
  <c r="BH111" i="1" s="1"/>
  <c r="FQ111" i="1"/>
  <c r="HU111" i="1" s="1"/>
  <c r="KC111" i="1"/>
  <c r="HS109" i="1"/>
  <c r="HR109" i="1" s="1"/>
  <c r="BE109" i="1"/>
  <c r="BG110" i="1"/>
  <c r="DJ110" i="1" s="1"/>
  <c r="DK111" i="1" l="1"/>
  <c r="FP111" i="1"/>
  <c r="HT111" i="1" s="1"/>
  <c r="KB111" i="1"/>
  <c r="KA110" i="1"/>
  <c r="JY109" i="1"/>
  <c r="FM109" i="1"/>
  <c r="HQ109" i="1" s="1"/>
  <c r="DH109" i="1"/>
  <c r="BD109" i="1" s="1"/>
  <c r="BF110" i="1"/>
  <c r="FO110" i="1"/>
  <c r="JZ110" i="1" l="1"/>
  <c r="FN110" i="1"/>
  <c r="DG109" i="1"/>
  <c r="FL109" i="1"/>
  <c r="JX109" i="1"/>
  <c r="BG111" i="1"/>
  <c r="HS110" i="1"/>
  <c r="DI110" i="1"/>
  <c r="HR110" i="1" l="1"/>
  <c r="BC109" i="1"/>
  <c r="DF109" i="1" s="1"/>
  <c r="HP109" i="1"/>
  <c r="BE110" i="1"/>
  <c r="DH110" i="1" s="1"/>
  <c r="BD110" i="1" s="1"/>
  <c r="DJ111" i="1"/>
  <c r="BF111" i="1" s="1"/>
  <c r="DI111" i="1" s="1"/>
  <c r="KA111" i="1"/>
  <c r="FO111" i="1"/>
  <c r="DG110" i="1" l="1"/>
  <c r="FL110" i="1"/>
  <c r="HS111" i="1"/>
  <c r="JX110" i="1"/>
  <c r="FN111" i="1"/>
  <c r="BB109" i="1"/>
  <c r="JZ111" i="1"/>
  <c r="FM110" i="1"/>
  <c r="JY110" i="1"/>
  <c r="JW109" i="1"/>
  <c r="FK109" i="1"/>
  <c r="HO109" i="1" s="1"/>
  <c r="JV109" i="1" l="1"/>
  <c r="FJ109" i="1"/>
  <c r="BC110" i="1"/>
  <c r="DF110" i="1" s="1"/>
  <c r="BB110" i="1" s="1"/>
  <c r="DE110" i="1" s="1"/>
  <c r="DE109" i="1"/>
  <c r="BE111" i="1"/>
  <c r="DH111" i="1" s="1"/>
  <c r="BD111" i="1" s="1"/>
  <c r="JX111" i="1" s="1"/>
  <c r="HQ110" i="1"/>
  <c r="HP110" i="1" s="1"/>
  <c r="HR111" i="1"/>
  <c r="FM111" i="1" l="1"/>
  <c r="HQ111" i="1"/>
  <c r="FJ110" i="1"/>
  <c r="JY111" i="1"/>
  <c r="JV110" i="1"/>
  <c r="DG111" i="1"/>
  <c r="FL111" i="1"/>
  <c r="JW110" i="1"/>
  <c r="FK110" i="1"/>
  <c r="HO110" i="1" s="1"/>
  <c r="BA109" i="1"/>
  <c r="DD109" i="1" s="1"/>
  <c r="HN109" i="1"/>
  <c r="HN110" i="1" l="1"/>
  <c r="AZ109" i="1"/>
  <c r="DC109" i="1" s="1"/>
  <c r="AY109" i="1" s="1"/>
  <c r="HP111" i="1"/>
  <c r="BC111" i="1"/>
  <c r="FK111" i="1" s="1"/>
  <c r="JU109" i="1"/>
  <c r="FI109" i="1"/>
  <c r="JW111" i="1" l="1"/>
  <c r="HO111" i="1"/>
  <c r="DF111" i="1"/>
  <c r="BB111" i="1" s="1"/>
  <c r="FJ111" i="1" s="1"/>
  <c r="DB109" i="1"/>
  <c r="FG109" i="1"/>
  <c r="JS109" i="1"/>
  <c r="JT109" i="1"/>
  <c r="FH109" i="1"/>
  <c r="HM109" i="1"/>
  <c r="BA110" i="1"/>
  <c r="DD110" i="1" s="1"/>
  <c r="JU110" i="1" l="1"/>
  <c r="DE111" i="1"/>
  <c r="JV111" i="1"/>
  <c r="AZ110" i="1"/>
  <c r="DC110" i="1" s="1"/>
  <c r="FI110" i="1"/>
  <c r="HN111" i="1"/>
  <c r="HL109" i="1"/>
  <c r="HK109" i="1" s="1"/>
  <c r="AX109" i="1"/>
  <c r="DA109" i="1" s="1"/>
  <c r="JT110" i="1" l="1"/>
  <c r="AW109" i="1"/>
  <c r="CZ109" i="1" s="1"/>
  <c r="AY110" i="1"/>
  <c r="JR109" i="1"/>
  <c r="FF109" i="1"/>
  <c r="HJ109" i="1" s="1"/>
  <c r="BA111" i="1"/>
  <c r="HM110" i="1"/>
  <c r="FH110" i="1"/>
  <c r="HL110" i="1" l="1"/>
  <c r="JS110" i="1"/>
  <c r="FG110" i="1"/>
  <c r="HK110" i="1" s="1"/>
  <c r="DD111" i="1"/>
  <c r="JU111" i="1"/>
  <c r="AV109" i="1"/>
  <c r="CY109" i="1" s="1"/>
  <c r="AU109" i="1" s="1"/>
  <c r="DB110" i="1"/>
  <c r="FI111" i="1"/>
  <c r="JQ109" i="1"/>
  <c r="FE109" i="1"/>
  <c r="AZ111" i="1" l="1"/>
  <c r="AX110" i="1"/>
  <c r="DA110" i="1" s="1"/>
  <c r="CX109" i="1"/>
  <c r="FC109" i="1"/>
  <c r="JO109" i="1"/>
  <c r="HM111" i="1"/>
  <c r="JP109" i="1"/>
  <c r="FD109" i="1"/>
  <c r="HI109" i="1"/>
  <c r="HH109" i="1" s="1"/>
  <c r="HG109" i="1" l="1"/>
  <c r="AT109" i="1"/>
  <c r="CW109" i="1" s="1"/>
  <c r="JT111" i="1"/>
  <c r="FH111" i="1"/>
  <c r="AW110" i="1"/>
  <c r="DC111" i="1"/>
  <c r="JR110" i="1"/>
  <c r="FF110" i="1"/>
  <c r="FE110" i="1" l="1"/>
  <c r="JQ110" i="1"/>
  <c r="AS109" i="1"/>
  <c r="CV109" i="1" s="1"/>
  <c r="HJ110" i="1"/>
  <c r="AY111" i="1"/>
  <c r="DB111" i="1" s="1"/>
  <c r="FB109" i="1"/>
  <c r="JN109" i="1"/>
  <c r="HL111" i="1"/>
  <c r="CZ110" i="1"/>
  <c r="AX111" i="1" l="1"/>
  <c r="DA111" i="1"/>
  <c r="AR109" i="1"/>
  <c r="CU109" i="1"/>
  <c r="AQ109" i="1" s="1"/>
  <c r="FA109" i="1"/>
  <c r="JM109" i="1"/>
  <c r="AV110" i="1"/>
  <c r="CY110" i="1"/>
  <c r="HF109" i="1"/>
  <c r="JS111" i="1"/>
  <c r="FG111" i="1"/>
  <c r="HI110" i="1"/>
  <c r="HE109" i="1" l="1"/>
  <c r="CT109" i="1"/>
  <c r="JK109" i="1"/>
  <c r="EY109" i="1"/>
  <c r="AU110" i="1"/>
  <c r="CX110" i="1" s="1"/>
  <c r="JL109" i="1"/>
  <c r="EZ109" i="1"/>
  <c r="HK111" i="1"/>
  <c r="FD110" i="1"/>
  <c r="HH110" i="1" s="1"/>
  <c r="JP110" i="1"/>
  <c r="AW111" i="1"/>
  <c r="CZ111" i="1" s="1"/>
  <c r="HD109" i="1"/>
  <c r="JR111" i="1"/>
  <c r="FF111" i="1"/>
  <c r="HC109" i="1" l="1"/>
  <c r="AT110" i="1"/>
  <c r="CW110" i="1" s="1"/>
  <c r="FC110" i="1"/>
  <c r="JO110" i="1"/>
  <c r="HJ111" i="1"/>
  <c r="AV111" i="1"/>
  <c r="CY111" i="1" s="1"/>
  <c r="AP109" i="1"/>
  <c r="CS109" i="1"/>
  <c r="FE111" i="1"/>
  <c r="JQ111" i="1"/>
  <c r="FD111" i="1" l="1"/>
  <c r="AS110" i="1"/>
  <c r="CV110" i="1" s="1"/>
  <c r="AO109" i="1"/>
  <c r="CR109" i="1" s="1"/>
  <c r="FB110" i="1"/>
  <c r="JN110" i="1"/>
  <c r="AU111" i="1"/>
  <c r="JO111" i="1" s="1"/>
  <c r="JJ109" i="1"/>
  <c r="EX109" i="1"/>
  <c r="JP111" i="1"/>
  <c r="HI111" i="1"/>
  <c r="HG110" i="1"/>
  <c r="CX111" i="1" l="1"/>
  <c r="AT111" i="1" s="1"/>
  <c r="HF110" i="1"/>
  <c r="AN109" i="1"/>
  <c r="AR110" i="1"/>
  <c r="CU110" i="1" s="1"/>
  <c r="AQ110" i="1" s="1"/>
  <c r="FA110" i="1"/>
  <c r="JM110" i="1"/>
  <c r="HH111" i="1"/>
  <c r="HB109" i="1"/>
  <c r="FC111" i="1"/>
  <c r="JI109" i="1"/>
  <c r="EW109" i="1"/>
  <c r="CW111" i="1" l="1"/>
  <c r="FB111" i="1"/>
  <c r="JN111" i="1"/>
  <c r="HE110" i="1"/>
  <c r="CT110" i="1"/>
  <c r="EY110" i="1"/>
  <c r="JK110" i="1"/>
  <c r="EZ110" i="1"/>
  <c r="JL110" i="1"/>
  <c r="EV109" i="1"/>
  <c r="JH109" i="1"/>
  <c r="CQ109" i="1"/>
  <c r="AS111" i="1"/>
  <c r="HG111" i="1"/>
  <c r="HF111" i="1" s="1"/>
  <c r="HA109" i="1"/>
  <c r="JM111" i="1" l="1"/>
  <c r="CV111" i="1"/>
  <c r="AP110" i="1"/>
  <c r="CS110" i="1" s="1"/>
  <c r="AM109" i="1"/>
  <c r="CP109" i="1" s="1"/>
  <c r="FA111" i="1"/>
  <c r="GZ109" i="1"/>
  <c r="HD110" i="1"/>
  <c r="HC110" i="1" s="1"/>
  <c r="AR111" i="1" l="1"/>
  <c r="CU111" i="1"/>
  <c r="AQ111" i="1" s="1"/>
  <c r="HE111" i="1"/>
  <c r="EU109" i="1"/>
  <c r="GY109" i="1" s="1"/>
  <c r="JG109" i="1"/>
  <c r="AO110" i="1"/>
  <c r="CR110" i="1" s="1"/>
  <c r="JJ110" i="1"/>
  <c r="EX110" i="1"/>
  <c r="HB110" i="1" s="1"/>
  <c r="AL109" i="1"/>
  <c r="CO109" i="1" s="1"/>
  <c r="AN110" i="1" l="1"/>
  <c r="CQ110" i="1"/>
  <c r="EW110" i="1"/>
  <c r="JI110" i="1"/>
  <c r="ET109" i="1"/>
  <c r="GX109" i="1" s="1"/>
  <c r="JF109" i="1"/>
  <c r="CT111" i="1"/>
  <c r="JK111" i="1"/>
  <c r="EY111" i="1"/>
  <c r="EZ111" i="1"/>
  <c r="JL111" i="1"/>
  <c r="AK109" i="1"/>
  <c r="CN109" i="1" s="1"/>
  <c r="ES109" i="1" l="1"/>
  <c r="JE109" i="1"/>
  <c r="AP111" i="1"/>
  <c r="AM110" i="1"/>
  <c r="CP110" i="1" s="1"/>
  <c r="EV110" i="1"/>
  <c r="JH110" i="1"/>
  <c r="AJ109" i="1"/>
  <c r="CM109" i="1" s="1"/>
  <c r="HD111" i="1"/>
  <c r="HC111" i="1" s="1"/>
  <c r="HA110" i="1"/>
  <c r="GZ110" i="1" l="1"/>
  <c r="EX111" i="1"/>
  <c r="JJ111" i="1"/>
  <c r="ER109" i="1"/>
  <c r="JD109" i="1"/>
  <c r="GW109" i="1"/>
  <c r="AL110" i="1"/>
  <c r="CO110" i="1" s="1"/>
  <c r="JG110" i="1"/>
  <c r="EU110" i="1"/>
  <c r="GY110" i="1" s="1"/>
  <c r="AI109" i="1"/>
  <c r="CL109" i="1" s="1"/>
  <c r="CS111" i="1"/>
  <c r="AO111" i="1" s="1"/>
  <c r="AH109" i="1" l="1"/>
  <c r="JF110" i="1"/>
  <c r="ET110" i="1"/>
  <c r="JC109" i="1"/>
  <c r="EQ109" i="1"/>
  <c r="CR111" i="1"/>
  <c r="AN111" i="1" s="1"/>
  <c r="JI111" i="1"/>
  <c r="EW111" i="1"/>
  <c r="AK110" i="1"/>
  <c r="GV109" i="1"/>
  <c r="HB111" i="1"/>
  <c r="GU109" i="1" l="1"/>
  <c r="CQ111" i="1"/>
  <c r="AM111" i="1" s="1"/>
  <c r="EV111" i="1"/>
  <c r="JH111" i="1"/>
  <c r="EP109" i="1"/>
  <c r="GT109" i="1" s="1"/>
  <c r="GS109" i="1" s="1"/>
  <c r="GR109" i="1" s="1"/>
  <c r="GQ109" i="1" s="1"/>
  <c r="GP109" i="1" s="1"/>
  <c r="GO109" i="1" s="1"/>
  <c r="GN109" i="1" s="1"/>
  <c r="GM109" i="1" s="1"/>
  <c r="GL109" i="1" s="1"/>
  <c r="GK109" i="1" s="1"/>
  <c r="GJ109" i="1" s="1"/>
  <c r="GI109" i="1" s="1"/>
  <c r="GH109" i="1" s="1"/>
  <c r="GG109" i="1" s="1"/>
  <c r="GF109" i="1" s="1"/>
  <c r="GE109" i="1" s="1"/>
  <c r="GD109" i="1" s="1"/>
  <c r="GC109" i="1" s="1"/>
  <c r="GB109" i="1" s="1"/>
  <c r="GA109" i="1" s="1"/>
  <c r="FZ109" i="1" s="1"/>
  <c r="FY109" i="1" s="1"/>
  <c r="FX109" i="1" s="1"/>
  <c r="D109" i="1" s="1"/>
  <c r="JB109" i="1"/>
  <c r="ES110" i="1"/>
  <c r="JE110" i="1"/>
  <c r="GX110" i="1"/>
  <c r="GW110" i="1" s="1"/>
  <c r="CK109" i="1"/>
  <c r="CN110" i="1"/>
  <c r="AJ110" i="1" s="1"/>
  <c r="HA111" i="1"/>
  <c r="AG109" i="1" l="1"/>
  <c r="CJ109" i="1" s="1"/>
  <c r="CM110" i="1"/>
  <c r="AI110" i="1" s="1"/>
  <c r="JD110" i="1"/>
  <c r="ER110" i="1"/>
  <c r="GV110" i="1" s="1"/>
  <c r="GZ111" i="1"/>
  <c r="GY111" i="1" s="1"/>
  <c r="CP111" i="1"/>
  <c r="AL111" i="1" s="1"/>
  <c r="EU111" i="1"/>
  <c r="JG111" i="1"/>
  <c r="AF109" i="1" l="1"/>
  <c r="JA109" i="1"/>
  <c r="EO109" i="1"/>
  <c r="CO111" i="1"/>
  <c r="AK111" i="1" s="1"/>
  <c r="JF111" i="1"/>
  <c r="ET111" i="1"/>
  <c r="CL110" i="1"/>
  <c r="JC110" i="1"/>
  <c r="EQ110" i="1"/>
  <c r="GX111" i="1" l="1"/>
  <c r="EN109" i="1"/>
  <c r="IZ109" i="1"/>
  <c r="CI109" i="1"/>
  <c r="CN111" i="1"/>
  <c r="JE111" i="1"/>
  <c r="ES111" i="1"/>
  <c r="AH110" i="1"/>
  <c r="CK110" i="1"/>
  <c r="AG110" i="1" s="1"/>
  <c r="CJ110" i="1" s="1"/>
  <c r="GU110" i="1"/>
  <c r="EO110" i="1" l="1"/>
  <c r="AJ111" i="1"/>
  <c r="CM111" i="1" s="1"/>
  <c r="GW111" i="1"/>
  <c r="AF110" i="1"/>
  <c r="IZ110" i="1" s="1"/>
  <c r="AE109" i="1"/>
  <c r="EP110" i="1"/>
  <c r="GT110" i="1" s="1"/>
  <c r="GS110" i="1" s="1"/>
  <c r="GR110" i="1" s="1"/>
  <c r="GQ110" i="1" s="1"/>
  <c r="GP110" i="1" s="1"/>
  <c r="GO110" i="1" s="1"/>
  <c r="GN110" i="1" s="1"/>
  <c r="GM110" i="1" s="1"/>
  <c r="GL110" i="1" s="1"/>
  <c r="GK110" i="1" s="1"/>
  <c r="GJ110" i="1" s="1"/>
  <c r="GI110" i="1" s="1"/>
  <c r="GH110" i="1" s="1"/>
  <c r="GG110" i="1" s="1"/>
  <c r="GF110" i="1" s="1"/>
  <c r="GE110" i="1" s="1"/>
  <c r="GD110" i="1" s="1"/>
  <c r="GC110" i="1" s="1"/>
  <c r="GB110" i="1" s="1"/>
  <c r="GA110" i="1" s="1"/>
  <c r="FZ110" i="1" s="1"/>
  <c r="FY110" i="1" s="1"/>
  <c r="FX110" i="1" s="1"/>
  <c r="D110" i="1" s="1"/>
  <c r="JB110" i="1"/>
  <c r="JA110" i="1"/>
  <c r="CI110" i="1" l="1"/>
  <c r="EN110" i="1"/>
  <c r="EM109" i="1"/>
  <c r="IY109" i="1"/>
  <c r="AE110" i="1"/>
  <c r="CH110" i="1" s="1"/>
  <c r="AI111" i="1"/>
  <c r="CL111" i="1" s="1"/>
  <c r="AH111" i="1" s="1"/>
  <c r="ER111" i="1"/>
  <c r="GV111" i="1" s="1"/>
  <c r="JD111" i="1"/>
  <c r="CH109" i="1"/>
  <c r="CK111" i="1" l="1"/>
  <c r="EP111" i="1"/>
  <c r="AD109" i="1"/>
  <c r="CG109" i="1" s="1"/>
  <c r="IY110" i="1"/>
  <c r="AG111" i="1"/>
  <c r="CJ111" i="1" s="1"/>
  <c r="EM110" i="1"/>
  <c r="JB111" i="1"/>
  <c r="JC111" i="1"/>
  <c r="EQ111" i="1"/>
  <c r="AF111" i="1" l="1"/>
  <c r="CI111" i="1"/>
  <c r="AE111" i="1" s="1"/>
  <c r="CH111" i="1" s="1"/>
  <c r="AC109" i="1"/>
  <c r="EO111" i="1"/>
  <c r="JA111" i="1"/>
  <c r="IX109" i="1"/>
  <c r="EL109" i="1"/>
  <c r="GU111" i="1"/>
  <c r="GT111" i="1" s="1"/>
  <c r="IW109" i="1" l="1"/>
  <c r="EK109" i="1"/>
  <c r="IZ111" i="1"/>
  <c r="EN111" i="1"/>
  <c r="EM111" i="1"/>
  <c r="GS111" i="1"/>
  <c r="GR111" i="1" s="1"/>
  <c r="GQ111" i="1" s="1"/>
  <c r="GP111" i="1" s="1"/>
  <c r="GO111" i="1" s="1"/>
  <c r="GN111" i="1" s="1"/>
  <c r="GM111" i="1" s="1"/>
  <c r="GL111" i="1" s="1"/>
  <c r="GK111" i="1" s="1"/>
  <c r="GJ111" i="1" s="1"/>
  <c r="GI111" i="1" s="1"/>
  <c r="GH111" i="1" s="1"/>
  <c r="GG111" i="1" s="1"/>
  <c r="GF111" i="1" s="1"/>
  <c r="GE111" i="1" s="1"/>
  <c r="GD111" i="1" s="1"/>
  <c r="GC111" i="1" s="1"/>
  <c r="GB111" i="1" s="1"/>
  <c r="GA111" i="1" s="1"/>
  <c r="FZ111" i="1" s="1"/>
  <c r="FY111" i="1" s="1"/>
  <c r="FX111" i="1" s="1"/>
  <c r="D111" i="1" s="1"/>
  <c r="IY111" i="1"/>
  <c r="AD110" i="1"/>
  <c r="CG110" i="1" s="1"/>
  <c r="CF109" i="1"/>
  <c r="AB109" i="1" s="1"/>
  <c r="EL110" i="1" l="1"/>
  <c r="IX110" i="1"/>
  <c r="AD111" i="1"/>
  <c r="CG111" i="1" s="1"/>
  <c r="CE109" i="1"/>
  <c r="IV109" i="1"/>
  <c r="EJ109" i="1"/>
  <c r="AC110" i="1"/>
  <c r="CF110" i="1" s="1"/>
  <c r="AB110" i="1" l="1"/>
  <c r="CE110" i="1" s="1"/>
  <c r="EK110" i="1"/>
  <c r="IX111" i="1"/>
  <c r="IW110" i="1"/>
  <c r="AA109" i="1"/>
  <c r="CD109" i="1" s="1"/>
  <c r="EL111" i="1"/>
  <c r="Z109" i="1" l="1"/>
  <c r="CC109" i="1"/>
  <c r="EJ110" i="1"/>
  <c r="EI109" i="1"/>
  <c r="IU109" i="1"/>
  <c r="IV110" i="1"/>
  <c r="AC111" i="1"/>
  <c r="CF111" i="1" s="1"/>
  <c r="EH109" i="1" l="1"/>
  <c r="IT109" i="1"/>
  <c r="AB111" i="1"/>
  <c r="IV111" i="1" s="1"/>
  <c r="Y109" i="1"/>
  <c r="CB109" i="1" s="1"/>
  <c r="IW111" i="1"/>
  <c r="EK111" i="1"/>
  <c r="AA110" i="1"/>
  <c r="CD110" i="1" s="1"/>
  <c r="Z110" i="1" s="1"/>
  <c r="CC110" i="1" s="1"/>
  <c r="EI110" i="1" l="1"/>
  <c r="IU110" i="1"/>
  <c r="IT110" i="1"/>
  <c r="X109" i="1"/>
  <c r="CA109" i="1" s="1"/>
  <c r="IS109" i="1"/>
  <c r="EG109" i="1"/>
  <c r="Y110" i="1" s="1"/>
  <c r="CB110" i="1" s="1"/>
  <c r="EJ111" i="1"/>
  <c r="EH110" i="1"/>
  <c r="CE111" i="1"/>
  <c r="AA111" i="1" l="1"/>
  <c r="CD111" i="1" s="1"/>
  <c r="EF109" i="1"/>
  <c r="IR109" i="1"/>
  <c r="EG110" i="1"/>
  <c r="W109" i="1"/>
  <c r="BZ109" i="1" s="1"/>
  <c r="IS110" i="1"/>
  <c r="V109" i="1" l="1"/>
  <c r="BY109" i="1" s="1"/>
  <c r="Z111" i="1"/>
  <c r="CC111" i="1" s="1"/>
  <c r="Y111" i="1" s="1"/>
  <c r="CB111" i="1" s="1"/>
  <c r="EI111" i="1"/>
  <c r="IU111" i="1"/>
  <c r="EE109" i="1"/>
  <c r="IQ109" i="1"/>
  <c r="X110" i="1"/>
  <c r="CA110" i="1" s="1"/>
  <c r="EF110" i="1" l="1"/>
  <c r="IR110" i="1"/>
  <c r="IT111" i="1"/>
  <c r="EH111" i="1"/>
  <c r="IS111" i="1"/>
  <c r="U109" i="1"/>
  <c r="BX109" i="1" s="1"/>
  <c r="X111" i="1"/>
  <c r="CA111" i="1" s="1"/>
  <c r="W110" i="1"/>
  <c r="EE110" i="1" s="1"/>
  <c r="BZ110" i="1"/>
  <c r="EG111" i="1"/>
  <c r="IP109" i="1"/>
  <c r="ED109" i="1"/>
  <c r="W111" i="1" l="1"/>
  <c r="BZ111" i="1"/>
  <c r="EE111" i="1"/>
  <c r="EF111" i="1"/>
  <c r="T109" i="1"/>
  <c r="BW109" i="1" s="1"/>
  <c r="EC109" i="1"/>
  <c r="IO109" i="1"/>
  <c r="IQ110" i="1"/>
  <c r="IQ111" i="1" s="1"/>
  <c r="V110" i="1"/>
  <c r="BY110" i="1" s="1"/>
  <c r="IR111" i="1"/>
  <c r="IP110" i="1" l="1"/>
  <c r="U110" i="1"/>
  <c r="BX110" i="1" s="1"/>
  <c r="ED110" i="1"/>
  <c r="V111" i="1" s="1"/>
  <c r="BY111" i="1" s="1"/>
  <c r="S109" i="1"/>
  <c r="BV109" i="1" s="1"/>
  <c r="IN109" i="1"/>
  <c r="EB109" i="1"/>
  <c r="EC110" i="1" l="1"/>
  <c r="IO110" i="1"/>
  <c r="R109" i="1"/>
  <c r="U111" i="1"/>
  <c r="IO111" i="1" s="1"/>
  <c r="BX111" i="1"/>
  <c r="EC111" i="1"/>
  <c r="IM109" i="1"/>
  <c r="EA109" i="1"/>
  <c r="IP111" i="1"/>
  <c r="ED111" i="1"/>
  <c r="T110" i="1"/>
  <c r="BW110" i="1" s="1"/>
  <c r="IN110" i="1" l="1"/>
  <c r="EB110" i="1"/>
  <c r="T111" i="1" s="1"/>
  <c r="S110" i="1"/>
  <c r="IM110" i="1" s="1"/>
  <c r="IL109" i="1"/>
  <c r="DZ109" i="1"/>
  <c r="BU109" i="1"/>
  <c r="BW111" i="1" l="1"/>
  <c r="EB111" i="1"/>
  <c r="EA110" i="1"/>
  <c r="BV110" i="1"/>
  <c r="R110" i="1" s="1"/>
  <c r="IN111" i="1"/>
  <c r="Q109" i="1"/>
  <c r="BT109" i="1" s="1"/>
  <c r="BU110" i="1" l="1"/>
  <c r="IL110" i="1"/>
  <c r="S111" i="1"/>
  <c r="P109" i="1"/>
  <c r="BS109" i="1" s="1"/>
  <c r="IK109" i="1"/>
  <c r="DY109" i="1"/>
  <c r="DZ110" i="1"/>
  <c r="BV111" i="1" l="1"/>
  <c r="IM111" i="1"/>
  <c r="EA111" i="1"/>
  <c r="Q110" i="1"/>
  <c r="BT110" i="1" s="1"/>
  <c r="P110" i="1" s="1"/>
  <c r="BS110" i="1" s="1"/>
  <c r="O109" i="1"/>
  <c r="BR109" i="1" s="1"/>
  <c r="R111" i="1"/>
  <c r="DZ111" i="1" s="1"/>
  <c r="DX109" i="1"/>
  <c r="IJ109" i="1"/>
  <c r="IJ110" i="1" l="1"/>
  <c r="N109" i="1"/>
  <c r="DW109" i="1"/>
  <c r="II109" i="1"/>
  <c r="DX110" i="1"/>
  <c r="IK110" i="1"/>
  <c r="BU111" i="1"/>
  <c r="IL111" i="1"/>
  <c r="DY110" i="1"/>
  <c r="Q111" i="1" l="1"/>
  <c r="BT111" i="1" s="1"/>
  <c r="P111" i="1" s="1"/>
  <c r="BS111" i="1" s="1"/>
  <c r="DY111" i="1"/>
  <c r="IJ111" i="1"/>
  <c r="IK111" i="1"/>
  <c r="IH109" i="1"/>
  <c r="DV109" i="1"/>
  <c r="DX111" i="1"/>
  <c r="BQ109" i="1"/>
  <c r="O110" i="1"/>
  <c r="BR110" i="1" s="1"/>
  <c r="II110" i="1" l="1"/>
  <c r="M109" i="1"/>
  <c r="BP109" i="1"/>
  <c r="L109" i="1" s="1"/>
  <c r="N110" i="1"/>
  <c r="BQ110" i="1" s="1"/>
  <c r="DW110" i="1"/>
  <c r="DV110" i="1" l="1"/>
  <c r="IH110" i="1"/>
  <c r="O111" i="1"/>
  <c r="H109" i="1"/>
  <c r="G109" i="1"/>
  <c r="I109" i="1" s="1"/>
  <c r="DT109" i="1"/>
  <c r="IF109" i="1"/>
  <c r="DU109" i="1"/>
  <c r="IG109" i="1"/>
  <c r="M110" i="1" l="1"/>
  <c r="BP110" i="1" s="1"/>
  <c r="L110" i="1" s="1"/>
  <c r="DT110" i="1" s="1"/>
  <c r="II111" i="1"/>
  <c r="BR111" i="1"/>
  <c r="N111" i="1" s="1"/>
  <c r="DW111" i="1"/>
  <c r="K109" i="1"/>
  <c r="K110" i="1" s="1"/>
  <c r="J109" i="1"/>
  <c r="IF110" i="1" l="1"/>
  <c r="IG110" i="1"/>
  <c r="G110" i="1"/>
  <c r="I110" i="1" s="1"/>
  <c r="H110" i="1"/>
  <c r="J110" i="1" s="1"/>
  <c r="BQ111" i="1"/>
  <c r="IH111" i="1"/>
  <c r="DV111" i="1"/>
  <c r="DU110" i="1"/>
  <c r="M111" i="1" l="1"/>
  <c r="BP111" i="1" l="1"/>
  <c r="L111" i="1" s="1"/>
  <c r="IG111" i="1"/>
  <c r="DU111" i="1"/>
  <c r="H111" i="1" l="1"/>
  <c r="G111" i="1"/>
  <c r="I111" i="1" s="1"/>
  <c r="DT111" i="1"/>
  <c r="DT112" i="1" s="1"/>
  <c r="DT113" i="1" s="1"/>
  <c r="IF111" i="1"/>
  <c r="P112" i="1" l="1"/>
  <c r="IF112" i="1" s="1"/>
  <c r="IF113" i="1" s="1"/>
  <c r="K111" i="1"/>
  <c r="K112" i="1" s="1"/>
  <c r="K113" i="1" s="1"/>
  <c r="J111" i="1"/>
  <c r="BU112" i="1" l="1"/>
  <c r="Q112" i="1" l="1"/>
  <c r="DU112" i="1" l="1"/>
  <c r="DU113" i="1" s="1"/>
  <c r="IG112" i="1"/>
  <c r="IG113" i="1" s="1"/>
  <c r="BV112" i="1"/>
  <c r="R112" i="1" l="1"/>
  <c r="BW112" i="1" s="1"/>
  <c r="S112" i="1" l="1"/>
  <c r="BX112" i="1" s="1"/>
  <c r="T112" i="1" s="1"/>
  <c r="DV112" i="1"/>
  <c r="DV113" i="1" s="1"/>
  <c r="IH112" i="1"/>
  <c r="IH113" i="1" s="1"/>
  <c r="BY112" i="1" l="1"/>
  <c r="IJ112" i="1"/>
  <c r="IJ113" i="1" s="1"/>
  <c r="DX112" i="1"/>
  <c r="DX113" i="1" s="1"/>
  <c r="II112" i="1"/>
  <c r="II113" i="1" s="1"/>
  <c r="DW112" i="1"/>
  <c r="DW113" i="1" s="1"/>
  <c r="U112" i="1" l="1"/>
  <c r="BZ112" i="1" s="1"/>
  <c r="V112" i="1" l="1"/>
  <c r="CA112" i="1" s="1"/>
  <c r="DY112" i="1"/>
  <c r="DY113" i="1" s="1"/>
  <c r="IK112" i="1"/>
  <c r="IK113" i="1" s="1"/>
  <c r="W112" i="1" l="1"/>
  <c r="CB112" i="1" s="1"/>
  <c r="X112" i="1" s="1"/>
  <c r="DZ112" i="1"/>
  <c r="DZ113" i="1" s="1"/>
  <c r="IL112" i="1"/>
  <c r="IL113" i="1" s="1"/>
  <c r="CC112" i="1" l="1"/>
  <c r="IN112" i="1"/>
  <c r="IN113" i="1" s="1"/>
  <c r="EB112" i="1"/>
  <c r="EB113" i="1" s="1"/>
  <c r="IM112" i="1"/>
  <c r="IM113" i="1" s="1"/>
  <c r="EA112" i="1"/>
  <c r="EA113" i="1" s="1"/>
  <c r="Y112" i="1" l="1"/>
  <c r="CD112" i="1" s="1"/>
  <c r="Z112" i="1" s="1"/>
  <c r="CE112" i="1" l="1"/>
  <c r="ED112" i="1"/>
  <c r="ED113" i="1" s="1"/>
  <c r="IP112" i="1"/>
  <c r="IP113" i="1" s="1"/>
  <c r="EC112" i="1"/>
  <c r="EC113" i="1" s="1"/>
  <c r="IO112" i="1"/>
  <c r="IO113" i="1" s="1"/>
  <c r="AA112" i="1" l="1"/>
  <c r="CF112" i="1" s="1"/>
  <c r="AB112" i="1" s="1"/>
  <c r="CG112" i="1" l="1"/>
  <c r="AC112" i="1" s="1"/>
  <c r="EF112" i="1"/>
  <c r="EF113" i="1" s="1"/>
  <c r="IR112" i="1"/>
  <c r="IR113" i="1" s="1"/>
  <c r="IQ112" i="1"/>
  <c r="IQ113" i="1" s="1"/>
  <c r="EE112" i="1"/>
  <c r="EE113" i="1" s="1"/>
  <c r="CH112" i="1" l="1"/>
  <c r="AD112" i="1" s="1"/>
  <c r="IS112" i="1"/>
  <c r="IS113" i="1" s="1"/>
  <c r="EG112" i="1"/>
  <c r="EG113" i="1" s="1"/>
  <c r="CI112" i="1" l="1"/>
  <c r="EH112" i="1"/>
  <c r="EH113" i="1" s="1"/>
  <c r="IT112" i="1"/>
  <c r="IT113" i="1" s="1"/>
  <c r="AE112" i="1" l="1"/>
  <c r="CJ112" i="1" s="1"/>
  <c r="AF112" i="1" s="1"/>
  <c r="CK112" i="1" l="1"/>
  <c r="IV112" i="1"/>
  <c r="IV113" i="1" s="1"/>
  <c r="EJ112" i="1"/>
  <c r="EJ113" i="1" s="1"/>
  <c r="IU112" i="1"/>
  <c r="IU113" i="1" s="1"/>
  <c r="EI112" i="1"/>
  <c r="EI113" i="1" s="1"/>
  <c r="AG112" i="1" l="1"/>
  <c r="CL112" i="1" s="1"/>
  <c r="AH112" i="1" l="1"/>
  <c r="CM112" i="1" s="1"/>
  <c r="IW112" i="1"/>
  <c r="IW113" i="1" s="1"/>
  <c r="EK112" i="1"/>
  <c r="EK113" i="1" s="1"/>
  <c r="AI112" i="1" l="1"/>
  <c r="CN112" i="1" s="1"/>
  <c r="AJ112" i="1" s="1"/>
  <c r="EL112" i="1"/>
  <c r="EL113" i="1" s="1"/>
  <c r="IX112" i="1"/>
  <c r="IX113" i="1" s="1"/>
  <c r="CO112" i="1" l="1"/>
  <c r="EN112" i="1"/>
  <c r="EN113" i="1" s="1"/>
  <c r="IZ112" i="1"/>
  <c r="IZ113" i="1" s="1"/>
  <c r="IY112" i="1"/>
  <c r="IY113" i="1" s="1"/>
  <c r="EM112" i="1"/>
  <c r="EM113" i="1" s="1"/>
  <c r="AK112" i="1" l="1"/>
  <c r="CP112" i="1" s="1"/>
  <c r="AL112" i="1" l="1"/>
  <c r="CQ112" i="1" s="1"/>
  <c r="JA112" i="1"/>
  <c r="JA113" i="1" s="1"/>
  <c r="EO112" i="1"/>
  <c r="EO113" i="1" s="1"/>
  <c r="AM112" i="1" l="1"/>
  <c r="CR112" i="1" s="1"/>
  <c r="EP112" i="1"/>
  <c r="EP113" i="1" s="1"/>
  <c r="JB112" i="1"/>
  <c r="JB113" i="1" s="1"/>
  <c r="AN112" i="1" l="1"/>
  <c r="CS112" i="1" s="1"/>
  <c r="AO112" i="1" s="1"/>
  <c r="EQ112" i="1"/>
  <c r="EQ113" i="1" s="1"/>
  <c r="JC112" i="1"/>
  <c r="JC113" i="1" s="1"/>
  <c r="CT112" i="1" l="1"/>
  <c r="AP112" i="1" s="1"/>
  <c r="JE112" i="1"/>
  <c r="JE113" i="1" s="1"/>
  <c r="ES112" i="1"/>
  <c r="ES113" i="1" s="1"/>
  <c r="JD112" i="1"/>
  <c r="JD113" i="1" s="1"/>
  <c r="ER112" i="1"/>
  <c r="ER113" i="1" s="1"/>
  <c r="CU112" i="1" l="1"/>
  <c r="JF112" i="1"/>
  <c r="JF113" i="1" s="1"/>
  <c r="ET112" i="1"/>
  <c r="ET113" i="1" s="1"/>
  <c r="AQ112" i="1" l="1"/>
  <c r="CV112" i="1" s="1"/>
  <c r="AR112" i="1" l="1"/>
  <c r="CW112" i="1" s="1"/>
  <c r="JG112" i="1"/>
  <c r="JG113" i="1" s="1"/>
  <c r="EU112" i="1"/>
  <c r="EU113" i="1" s="1"/>
  <c r="AS112" i="1" l="1"/>
  <c r="CX112" i="1" s="1"/>
  <c r="JH112" i="1"/>
  <c r="JH113" i="1" s="1"/>
  <c r="EV112" i="1"/>
  <c r="EV113" i="1" s="1"/>
  <c r="AT112" i="1" l="1"/>
  <c r="CY112" i="1" s="1"/>
  <c r="JI112" i="1"/>
  <c r="JI113" i="1" s="1"/>
  <c r="EW112" i="1"/>
  <c r="EW113" i="1" s="1"/>
  <c r="AU112" i="1" l="1"/>
  <c r="CZ112" i="1" s="1"/>
  <c r="AV112" i="1" s="1"/>
  <c r="EX112" i="1"/>
  <c r="EX113" i="1" s="1"/>
  <c r="JJ112" i="1"/>
  <c r="JJ113" i="1" s="1"/>
  <c r="DA112" i="1" l="1"/>
  <c r="EZ112" i="1"/>
  <c r="EZ113" i="1" s="1"/>
  <c r="JL112" i="1"/>
  <c r="JL113" i="1" s="1"/>
  <c r="JK112" i="1"/>
  <c r="JK113" i="1" s="1"/>
  <c r="EY112" i="1"/>
  <c r="EY113" i="1" s="1"/>
  <c r="AW112" i="1" l="1"/>
  <c r="DB112" i="1" s="1"/>
  <c r="AX112" i="1" l="1"/>
  <c r="DC112" i="1" s="1"/>
  <c r="JM112" i="1"/>
  <c r="JM113" i="1" s="1"/>
  <c r="FA112" i="1"/>
  <c r="FA113" i="1" s="1"/>
  <c r="AY112" i="1" l="1"/>
  <c r="DD112" i="1" s="1"/>
  <c r="FB112" i="1"/>
  <c r="FB113" i="1" s="1"/>
  <c r="JN112" i="1"/>
  <c r="JN113" i="1" s="1"/>
  <c r="AZ112" i="1" l="1"/>
  <c r="DE112" i="1" s="1"/>
  <c r="JO112" i="1"/>
  <c r="JO113" i="1" s="1"/>
  <c r="FC112" i="1"/>
  <c r="FC113" i="1" s="1"/>
  <c r="BA112" i="1" l="1"/>
  <c r="DF112" i="1" s="1"/>
  <c r="BB112" i="1" s="1"/>
  <c r="JP112" i="1"/>
  <c r="JP113" i="1" s="1"/>
  <c r="FD112" i="1"/>
  <c r="FD113" i="1" s="1"/>
  <c r="DG112" i="1" l="1"/>
  <c r="JR112" i="1"/>
  <c r="JR113" i="1" s="1"/>
  <c r="FF112" i="1"/>
  <c r="FF113" i="1" s="1"/>
  <c r="FE112" i="1"/>
  <c r="FE113" i="1" s="1"/>
  <c r="JQ112" i="1"/>
  <c r="JQ113" i="1" s="1"/>
  <c r="BC112" i="1" l="1"/>
  <c r="DH112" i="1" s="1"/>
  <c r="BD112" i="1" l="1"/>
  <c r="DI112" i="1" s="1"/>
  <c r="JS112" i="1"/>
  <c r="JS113" i="1" s="1"/>
  <c r="FG112" i="1"/>
  <c r="FG113" i="1" s="1"/>
  <c r="BE112" i="1" l="1"/>
  <c r="DJ112" i="1" s="1"/>
  <c r="JT112" i="1"/>
  <c r="JT113" i="1" s="1"/>
  <c r="FH112" i="1"/>
  <c r="FH113" i="1" s="1"/>
  <c r="BF112" i="1" l="1"/>
  <c r="DK112" i="1" s="1"/>
  <c r="JU112" i="1"/>
  <c r="JU113" i="1" s="1"/>
  <c r="FI112" i="1"/>
  <c r="FI113" i="1" s="1"/>
  <c r="BG112" i="1" l="1"/>
  <c r="DL112" i="1" s="1"/>
  <c r="BH112" i="1" s="1"/>
  <c r="JV112" i="1"/>
  <c r="JV113" i="1" s="1"/>
  <c r="FJ112" i="1"/>
  <c r="FJ113" i="1" s="1"/>
  <c r="DM112" i="1" l="1"/>
  <c r="JX112" i="1"/>
  <c r="JX113" i="1" s="1"/>
  <c r="FL112" i="1"/>
  <c r="FL113" i="1" s="1"/>
  <c r="FK112" i="1"/>
  <c r="FK113" i="1" s="1"/>
  <c r="JW112" i="1"/>
  <c r="JW113" i="1" s="1"/>
  <c r="BI112" i="1" l="1"/>
  <c r="FM112" i="1" l="1"/>
  <c r="FM113" i="1" s="1"/>
  <c r="JY112" i="1"/>
  <c r="JY113" i="1" s="1"/>
  <c r="DN112" i="1"/>
  <c r="BJ112" i="1" l="1"/>
  <c r="DO112" i="1" s="1"/>
  <c r="BK112" i="1" l="1"/>
  <c r="DP112" i="1" s="1"/>
  <c r="FN112" i="1"/>
  <c r="FN113" i="1" s="1"/>
  <c r="JZ112" i="1"/>
  <c r="JZ113" i="1" s="1"/>
  <c r="BL112" i="1" l="1"/>
  <c r="DQ112" i="1" s="1"/>
  <c r="KA112" i="1"/>
  <c r="KA113" i="1" s="1"/>
  <c r="FO112" i="1"/>
  <c r="FO113" i="1" s="1"/>
  <c r="BM112" i="1" l="1"/>
  <c r="KB112" i="1"/>
  <c r="KB113" i="1" s="1"/>
  <c r="FP112" i="1"/>
  <c r="FP113" i="1" s="1"/>
  <c r="FQ112" i="1" l="1"/>
  <c r="FQ113" i="1" s="1"/>
  <c r="KC112" i="1"/>
  <c r="KC113" i="1" s="1"/>
  <c r="DR112" i="1"/>
  <c r="BN112" i="1" s="1"/>
  <c r="DS112" i="1" l="1"/>
  <c r="BO112" i="1" s="1"/>
  <c r="KD112" i="1"/>
  <c r="KD113" i="1" s="1"/>
  <c r="FR112" i="1"/>
  <c r="FR113" i="1" s="1"/>
  <c r="KE112" i="1" l="1"/>
  <c r="KE113" i="1" s="1"/>
  <c r="FS112" i="1"/>
  <c r="H112" i="1"/>
  <c r="J112" i="1" s="1"/>
  <c r="J113" i="1" s="1"/>
  <c r="G112" i="1"/>
  <c r="FS113" i="1" l="1"/>
  <c r="HW112" i="1"/>
  <c r="HV112" i="1" s="1"/>
  <c r="HU112" i="1" s="1"/>
  <c r="HT112" i="1" s="1"/>
  <c r="HS112" i="1" s="1"/>
  <c r="HR112" i="1" s="1"/>
  <c r="HQ112" i="1" s="1"/>
  <c r="HP112" i="1" s="1"/>
  <c r="HO112" i="1" s="1"/>
  <c r="HN112" i="1" s="1"/>
  <c r="HM112" i="1" s="1"/>
  <c r="HL112" i="1" s="1"/>
  <c r="HK112" i="1" s="1"/>
  <c r="HJ112" i="1" s="1"/>
  <c r="HI112" i="1" s="1"/>
  <c r="HH112" i="1" s="1"/>
  <c r="HG112" i="1" s="1"/>
  <c r="HF112" i="1" s="1"/>
  <c r="HE112" i="1" s="1"/>
  <c r="HD112" i="1" s="1"/>
  <c r="HC112" i="1" s="1"/>
  <c r="HB112" i="1" s="1"/>
  <c r="HA112" i="1" s="1"/>
  <c r="GZ112" i="1" s="1"/>
  <c r="GY112" i="1" s="1"/>
  <c r="GX112" i="1" s="1"/>
  <c r="GW112" i="1" s="1"/>
  <c r="GV112" i="1" s="1"/>
  <c r="GU112" i="1" s="1"/>
  <c r="GT112" i="1" s="1"/>
  <c r="GS112" i="1" s="1"/>
  <c r="GR112" i="1" s="1"/>
  <c r="GQ112" i="1" s="1"/>
  <c r="GP112" i="1" s="1"/>
  <c r="GO112" i="1" s="1"/>
  <c r="GN112" i="1" s="1"/>
  <c r="GM112" i="1" s="1"/>
  <c r="GL112" i="1" s="1"/>
  <c r="GK112" i="1" s="1"/>
  <c r="GJ112" i="1" s="1"/>
  <c r="GI112" i="1" s="1"/>
  <c r="GH112" i="1" s="1"/>
  <c r="GG112" i="1" s="1"/>
  <c r="GF112" i="1" s="1"/>
  <c r="GE112" i="1" s="1"/>
  <c r="GD112" i="1" s="1"/>
  <c r="GC112" i="1" s="1"/>
  <c r="GB112" i="1" s="1"/>
  <c r="GA112" i="1" s="1"/>
  <c r="FZ112" i="1" s="1"/>
  <c r="FY112" i="1" s="1"/>
  <c r="FX112" i="1" s="1"/>
  <c r="D112" i="1" s="1"/>
  <c r="I112" i="1"/>
  <c r="J13" i="4" s="1"/>
  <c r="L13" i="4" s="1"/>
  <c r="H13" i="4"/>
  <c r="M13" i="4" l="1"/>
  <c r="E13" i="4" s="1"/>
  <c r="N13" i="4"/>
  <c r="P13" i="4" s="1"/>
  <c r="HW113" i="1"/>
  <c r="HV113" i="1" s="1"/>
  <c r="HU113" i="1" s="1"/>
  <c r="HT113" i="1" s="1"/>
  <c r="HS113" i="1" s="1"/>
  <c r="HR113" i="1" s="1"/>
  <c r="HQ113" i="1" s="1"/>
  <c r="HP113" i="1" s="1"/>
  <c r="HO113" i="1" s="1"/>
  <c r="HN113" i="1" s="1"/>
  <c r="HM113" i="1" s="1"/>
  <c r="HL113" i="1" s="1"/>
  <c r="HK113" i="1" s="1"/>
  <c r="HJ113" i="1" s="1"/>
  <c r="HI113" i="1" s="1"/>
  <c r="HH113" i="1" s="1"/>
  <c r="HG113" i="1" s="1"/>
  <c r="HF113" i="1" s="1"/>
  <c r="HE113" i="1" s="1"/>
  <c r="HD113" i="1" s="1"/>
  <c r="HC113" i="1" s="1"/>
  <c r="HB113" i="1" s="1"/>
  <c r="HA113" i="1" s="1"/>
  <c r="GZ113" i="1" s="1"/>
  <c r="GY113" i="1" s="1"/>
  <c r="GX113" i="1" s="1"/>
  <c r="GW113" i="1" s="1"/>
  <c r="GV113" i="1" s="1"/>
  <c r="GU113" i="1" s="1"/>
  <c r="GT113" i="1" s="1"/>
  <c r="GS113" i="1" s="1"/>
  <c r="GR113" i="1" s="1"/>
  <c r="GQ113" i="1" s="1"/>
  <c r="GP113" i="1" s="1"/>
  <c r="GO113" i="1" s="1"/>
  <c r="GN113" i="1" s="1"/>
  <c r="GM113" i="1" s="1"/>
  <c r="GL113" i="1" s="1"/>
  <c r="GK113" i="1" s="1"/>
  <c r="GJ113" i="1" s="1"/>
  <c r="GI113" i="1" s="1"/>
  <c r="GH113" i="1" s="1"/>
  <c r="GG113" i="1" s="1"/>
  <c r="GF113" i="1" s="1"/>
  <c r="GE113" i="1" s="1"/>
  <c r="GD113" i="1" s="1"/>
  <c r="GC113" i="1" s="1"/>
  <c r="GB113" i="1" s="1"/>
  <c r="GA113" i="1" s="1"/>
  <c r="FZ113" i="1" s="1"/>
  <c r="FY113" i="1" s="1"/>
  <c r="FX113" i="1" s="1"/>
  <c r="D113" i="1" s="1"/>
  <c r="B13" i="4" s="1"/>
  <c r="C13" i="4" s="1"/>
  <c r="D13" i="4"/>
  <c r="G13" i="4" l="1"/>
  <c r="F115" i="1" s="1"/>
  <c r="DS115" i="1" s="1"/>
  <c r="F113" i="1"/>
  <c r="I113" i="1" s="1"/>
  <c r="F13" i="4"/>
  <c r="F114" i="1" s="1"/>
  <c r="DS114" i="1" s="1"/>
  <c r="I13" i="4"/>
  <c r="H3" i="2" s="1"/>
  <c r="BO114" i="1" l="1"/>
  <c r="FW114" i="1" s="1"/>
  <c r="BO115" i="1" s="1"/>
  <c r="DR115" i="1" s="1"/>
  <c r="DR114" i="1" l="1"/>
  <c r="BN114" i="1"/>
  <c r="FV114" i="1" s="1"/>
  <c r="BN115" i="1" s="1"/>
  <c r="IA114" i="1"/>
  <c r="HZ114" i="1" s="1"/>
  <c r="FW115" i="1"/>
  <c r="DQ114" i="1" l="1"/>
  <c r="IA115" i="1"/>
  <c r="FW116" i="1"/>
  <c r="FV115" i="1"/>
  <c r="FV116" i="1" s="1"/>
  <c r="FV117" i="1" s="1"/>
  <c r="DQ115" i="1"/>
  <c r="BM114" i="1"/>
  <c r="FU114" i="1" s="1"/>
  <c r="HY114" i="1" s="1"/>
  <c r="DP114" i="1" l="1"/>
  <c r="HZ115" i="1"/>
  <c r="IA116" i="1"/>
  <c r="HZ116" i="1" s="1"/>
  <c r="FW117" i="1"/>
  <c r="IA117" i="1" s="1"/>
  <c r="HZ117" i="1" s="1"/>
  <c r="BL114" i="1"/>
  <c r="FT114" i="1" s="1"/>
  <c r="BM115" i="1"/>
  <c r="FU115" i="1" s="1"/>
  <c r="DO114" i="1" l="1"/>
  <c r="HY115" i="1"/>
  <c r="FU116" i="1"/>
  <c r="FU117" i="1" s="1"/>
  <c r="HY117" i="1" s="1"/>
  <c r="DP115" i="1"/>
  <c r="BL115" i="1" s="1"/>
  <c r="DO115" i="1" s="1"/>
  <c r="BK114" i="1"/>
  <c r="DN114" i="1" s="1"/>
  <c r="BJ114" i="1" s="1"/>
  <c r="HX114" i="1"/>
  <c r="FT115" i="1" l="1"/>
  <c r="HY116" i="1"/>
  <c r="DM114" i="1"/>
  <c r="FR114" i="1"/>
  <c r="KD114" i="1"/>
  <c r="KE114" i="1"/>
  <c r="FS114" i="1"/>
  <c r="HX115" i="1" l="1"/>
  <c r="FT116" i="1"/>
  <c r="FT117" i="1" s="1"/>
  <c r="HX117" i="1" s="1"/>
  <c r="HW114" i="1"/>
  <c r="HV114" i="1" s="1"/>
  <c r="BI114" i="1"/>
  <c r="BK115" i="1"/>
  <c r="DN115" i="1" s="1"/>
  <c r="BJ115" i="1" s="1"/>
  <c r="DM115" i="1" s="1"/>
  <c r="FR115" i="1" l="1"/>
  <c r="FR116" i="1" s="1"/>
  <c r="FR117" i="1" s="1"/>
  <c r="HX116" i="1"/>
  <c r="KC114" i="1"/>
  <c r="FQ114" i="1"/>
  <c r="BI115" i="1" s="1"/>
  <c r="DL115" i="1" s="1"/>
  <c r="HU114" i="1"/>
  <c r="KD115" i="1"/>
  <c r="KD116" i="1" s="1"/>
  <c r="KD117" i="1" s="1"/>
  <c r="KE115" i="1"/>
  <c r="KE116" i="1" s="1"/>
  <c r="KE117" i="1" s="1"/>
  <c r="DL114" i="1"/>
  <c r="BH114" i="1" s="1"/>
  <c r="FS115" i="1"/>
  <c r="HW115" i="1" l="1"/>
  <c r="HV115" i="1" s="1"/>
  <c r="FS116" i="1"/>
  <c r="FS117" i="1" s="1"/>
  <c r="HW117" i="1" s="1"/>
  <c r="HV117" i="1" s="1"/>
  <c r="HW116" i="1"/>
  <c r="HV116" i="1" s="1"/>
  <c r="DK114" i="1"/>
  <c r="KB114" i="1"/>
  <c r="FP114" i="1"/>
  <c r="FQ115" i="1"/>
  <c r="KC115" i="1"/>
  <c r="KC116" i="1" s="1"/>
  <c r="KC117" i="1" s="1"/>
  <c r="HU115" i="1" l="1"/>
  <c r="FQ116" i="1"/>
  <c r="FQ117" i="1" s="1"/>
  <c r="HU117" i="1" s="1"/>
  <c r="BG114" i="1"/>
  <c r="DJ114" i="1" s="1"/>
  <c r="BF114" i="1" s="1"/>
  <c r="HT114" i="1"/>
  <c r="BH115" i="1"/>
  <c r="DK115" i="1" s="1"/>
  <c r="KB115" i="1" l="1"/>
  <c r="KB116" i="1" s="1"/>
  <c r="KB117" i="1" s="1"/>
  <c r="FP115" i="1"/>
  <c r="HU116" i="1"/>
  <c r="DI114" i="1"/>
  <c r="BE114" i="1" s="1"/>
  <c r="JZ114" i="1"/>
  <c r="FN114" i="1"/>
  <c r="FO114" i="1"/>
  <c r="HS114" i="1" s="1"/>
  <c r="KA114" i="1"/>
  <c r="HR114" i="1" l="1"/>
  <c r="BG115" i="1"/>
  <c r="DJ115" i="1" s="1"/>
  <c r="BF115" i="1" s="1"/>
  <c r="DI115" i="1" s="1"/>
  <c r="HT115" i="1"/>
  <c r="FP116" i="1"/>
  <c r="FP117" i="1" s="1"/>
  <c r="HT117" i="1" s="1"/>
  <c r="HT116" i="1"/>
  <c r="FN115" i="1"/>
  <c r="FN116" i="1" s="1"/>
  <c r="FN117" i="1" s="1"/>
  <c r="DH114" i="1"/>
  <c r="FM114" i="1"/>
  <c r="JY114" i="1"/>
  <c r="KA115" i="1"/>
  <c r="KA116" i="1" s="1"/>
  <c r="KA117" i="1" s="1"/>
  <c r="FO115" i="1"/>
  <c r="JZ115" i="1" l="1"/>
  <c r="JZ116" i="1" s="1"/>
  <c r="JZ117" i="1" s="1"/>
  <c r="HS115" i="1"/>
  <c r="HR115" i="1" s="1"/>
  <c r="FO116" i="1"/>
  <c r="FO117" i="1" s="1"/>
  <c r="HS117" i="1" s="1"/>
  <c r="HR117" i="1" s="1"/>
  <c r="BD114" i="1"/>
  <c r="DG114" i="1" s="1"/>
  <c r="HQ114" i="1"/>
  <c r="BE115" i="1"/>
  <c r="FM115" i="1" s="1"/>
  <c r="HQ115" i="1" l="1"/>
  <c r="FM116" i="1"/>
  <c r="FM117" i="1" s="1"/>
  <c r="HQ117" i="1" s="1"/>
  <c r="HS116" i="1"/>
  <c r="HR116" i="1" s="1"/>
  <c r="HQ116" i="1" s="1"/>
  <c r="BC114" i="1"/>
  <c r="DF114" i="1" s="1"/>
  <c r="BB114" i="1" s="1"/>
  <c r="JY115" i="1"/>
  <c r="JY116" i="1" s="1"/>
  <c r="JY117" i="1" s="1"/>
  <c r="DH115" i="1"/>
  <c r="FL114" i="1"/>
  <c r="HP114" i="1" s="1"/>
  <c r="JX114" i="1"/>
  <c r="BD115" i="1" l="1"/>
  <c r="JX115" i="1" s="1"/>
  <c r="JX116" i="1" s="1"/>
  <c r="JX117" i="1" s="1"/>
  <c r="DG115" i="1"/>
  <c r="DE114" i="1"/>
  <c r="FJ114" i="1"/>
  <c r="JV114" i="1"/>
  <c r="FK114" i="1"/>
  <c r="HO114" i="1" s="1"/>
  <c r="JW114" i="1"/>
  <c r="FL115" i="1"/>
  <c r="HP115" i="1" l="1"/>
  <c r="FL116" i="1"/>
  <c r="BA114" i="1"/>
  <c r="DD114" i="1" s="1"/>
  <c r="BC115" i="1"/>
  <c r="FK115" i="1" s="1"/>
  <c r="HN114" i="1"/>
  <c r="DF115" i="1" l="1"/>
  <c r="HO115" i="1"/>
  <c r="FK116" i="1"/>
  <c r="FK117" i="1" s="1"/>
  <c r="FL117" i="1"/>
  <c r="HP117" i="1" s="1"/>
  <c r="HO117" i="1" s="1"/>
  <c r="HP116" i="1"/>
  <c r="HO116" i="1" s="1"/>
  <c r="BB115" i="1"/>
  <c r="DE115" i="1" s="1"/>
  <c r="JW115" i="1"/>
  <c r="JW116" i="1" s="1"/>
  <c r="JW117" i="1" s="1"/>
  <c r="AZ114" i="1"/>
  <c r="DC114" i="1" s="1"/>
  <c r="AY114" i="1" s="1"/>
  <c r="FI114" i="1"/>
  <c r="JU114" i="1"/>
  <c r="DB114" i="1" l="1"/>
  <c r="FG114" i="1"/>
  <c r="JS114" i="1"/>
  <c r="JT114" i="1"/>
  <c r="FH114" i="1"/>
  <c r="BA115" i="1"/>
  <c r="DD115" i="1" s="1"/>
  <c r="FJ115" i="1"/>
  <c r="JV115" i="1"/>
  <c r="JV116" i="1" s="1"/>
  <c r="JV117" i="1" s="1"/>
  <c r="HM114" i="1"/>
  <c r="HL114" i="1" l="1"/>
  <c r="HK114" i="1" s="1"/>
  <c r="HN115" i="1"/>
  <c r="FJ116" i="1"/>
  <c r="AZ115" i="1"/>
  <c r="FH115" i="1" s="1"/>
  <c r="FH116" i="1" s="1"/>
  <c r="FH117" i="1" s="1"/>
  <c r="FI115" i="1"/>
  <c r="JU115" i="1"/>
  <c r="JU116" i="1" s="1"/>
  <c r="JU117" i="1" s="1"/>
  <c r="AX114" i="1"/>
  <c r="DA114" i="1" s="1"/>
  <c r="AW114" i="1" s="1"/>
  <c r="JT115" i="1" l="1"/>
  <c r="JT116" i="1" s="1"/>
  <c r="JT117" i="1" s="1"/>
  <c r="DC115" i="1"/>
  <c r="AY115" i="1" s="1"/>
  <c r="HM115" i="1"/>
  <c r="HL115" i="1" s="1"/>
  <c r="FI116" i="1"/>
  <c r="FI117" i="1" s="1"/>
  <c r="FJ117" i="1"/>
  <c r="HN117" i="1" s="1"/>
  <c r="HM117" i="1" s="1"/>
  <c r="HL117" i="1" s="1"/>
  <c r="HN116" i="1"/>
  <c r="HM116" i="1" s="1"/>
  <c r="HL116" i="1" s="1"/>
  <c r="FF114" i="1"/>
  <c r="JR114" i="1"/>
  <c r="CZ114" i="1"/>
  <c r="FE114" i="1"/>
  <c r="JQ114" i="1"/>
  <c r="DB115" i="1" l="1"/>
  <c r="JS115" i="1"/>
  <c r="JS116" i="1" s="1"/>
  <c r="JS117" i="1" s="1"/>
  <c r="FG115" i="1"/>
  <c r="FG116" i="1" s="1"/>
  <c r="FG117" i="1" s="1"/>
  <c r="HK117" i="1" s="1"/>
  <c r="AV114" i="1"/>
  <c r="CY114" i="1" s="1"/>
  <c r="HJ114" i="1"/>
  <c r="HI114" i="1" s="1"/>
  <c r="HK115" i="1" l="1"/>
  <c r="AX115" i="1"/>
  <c r="DA115" i="1" s="1"/>
  <c r="AW115" i="1" s="1"/>
  <c r="CZ115" i="1" s="1"/>
  <c r="HK116" i="1"/>
  <c r="AU114" i="1"/>
  <c r="CX114" i="1" s="1"/>
  <c r="AT114" i="1" s="1"/>
  <c r="FD114" i="1"/>
  <c r="JP114" i="1"/>
  <c r="AV115" i="1" l="1"/>
  <c r="CY115" i="1" s="1"/>
  <c r="FE115" i="1"/>
  <c r="JQ115" i="1"/>
  <c r="JQ116" i="1" s="1"/>
  <c r="JQ117" i="1" s="1"/>
  <c r="FE116" i="1"/>
  <c r="FE117" i="1" s="1"/>
  <c r="FF115" i="1"/>
  <c r="JR115" i="1"/>
  <c r="JR116" i="1" s="1"/>
  <c r="JR117" i="1" s="1"/>
  <c r="CW114" i="1"/>
  <c r="FB114" i="1"/>
  <c r="JN114" i="1"/>
  <c r="FC114" i="1"/>
  <c r="JO114" i="1"/>
  <c r="JP115" i="1"/>
  <c r="JP116" i="1" s="1"/>
  <c r="JP117" i="1" s="1"/>
  <c r="FD115" i="1"/>
  <c r="FD116" i="1" s="1"/>
  <c r="FD117" i="1" s="1"/>
  <c r="HH114" i="1"/>
  <c r="HG114" i="1" l="1"/>
  <c r="HF114" i="1" s="1"/>
  <c r="HJ115" i="1"/>
  <c r="HI115" i="1" s="1"/>
  <c r="HH115" i="1" s="1"/>
  <c r="FF116" i="1"/>
  <c r="AU115" i="1"/>
  <c r="CX115" i="1" s="1"/>
  <c r="AT115" i="1" s="1"/>
  <c r="CW115" i="1" s="1"/>
  <c r="AS114" i="1"/>
  <c r="CV114" i="1" s="1"/>
  <c r="FB115" i="1" l="1"/>
  <c r="FB116" i="1" s="1"/>
  <c r="FB117" i="1" s="1"/>
  <c r="FC115" i="1"/>
  <c r="FF117" i="1"/>
  <c r="HJ117" i="1" s="1"/>
  <c r="HI117" i="1" s="1"/>
  <c r="HH117" i="1" s="1"/>
  <c r="HJ116" i="1"/>
  <c r="HI116" i="1" s="1"/>
  <c r="HH116" i="1" s="1"/>
  <c r="AR114" i="1"/>
  <c r="CU114" i="1" s="1"/>
  <c r="FA114" i="1"/>
  <c r="AS115" i="1" s="1"/>
  <c r="JM115" i="1" s="1"/>
  <c r="JM116" i="1" s="1"/>
  <c r="JM117" i="1" s="1"/>
  <c r="JM114" i="1"/>
  <c r="JN115" i="1"/>
  <c r="JN116" i="1" s="1"/>
  <c r="JN117" i="1" s="1"/>
  <c r="JO115" i="1"/>
  <c r="JO116" i="1" s="1"/>
  <c r="JO117" i="1" s="1"/>
  <c r="HG115" i="1" l="1"/>
  <c r="HF115" i="1" s="1"/>
  <c r="FC116" i="1"/>
  <c r="FC117" i="1" s="1"/>
  <c r="HG117" i="1" s="1"/>
  <c r="HF117" i="1" s="1"/>
  <c r="FA115" i="1"/>
  <c r="HE114" i="1"/>
  <c r="AQ114" i="1"/>
  <c r="CT114" i="1" s="1"/>
  <c r="CV115" i="1"/>
  <c r="JL114" i="1"/>
  <c r="EZ114" i="1"/>
  <c r="HE115" i="1" l="1"/>
  <c r="FA116" i="1"/>
  <c r="FA117" i="1" s="1"/>
  <c r="HE117" i="1" s="1"/>
  <c r="HG116" i="1"/>
  <c r="HF116" i="1" s="1"/>
  <c r="HE116" i="1" s="1"/>
  <c r="JK114" i="1"/>
  <c r="EY114" i="1"/>
  <c r="AR115" i="1"/>
  <c r="CU115" i="1" s="1"/>
  <c r="AP114" i="1"/>
  <c r="CS114" i="1" s="1"/>
  <c r="HD114" i="1"/>
  <c r="JL115" i="1" l="1"/>
  <c r="JL116" i="1" s="1"/>
  <c r="JL117" i="1" s="1"/>
  <c r="AQ115" i="1"/>
  <c r="CT115" i="1" s="1"/>
  <c r="AO114" i="1"/>
  <c r="CR114" i="1" s="1"/>
  <c r="HC114" i="1"/>
  <c r="HB114" i="1" s="1"/>
  <c r="EZ115" i="1"/>
  <c r="JJ114" i="1"/>
  <c r="EX114" i="1"/>
  <c r="AP115" i="1" l="1"/>
  <c r="CS115" i="1" s="1"/>
  <c r="HD115" i="1"/>
  <c r="EZ116" i="1"/>
  <c r="JK115" i="1"/>
  <c r="JK116" i="1" s="1"/>
  <c r="JK117" i="1" s="1"/>
  <c r="EY115" i="1"/>
  <c r="EY116" i="1" s="1"/>
  <c r="EY117" i="1" s="1"/>
  <c r="EX115" i="1"/>
  <c r="EX116" i="1" s="1"/>
  <c r="EX117" i="1" s="1"/>
  <c r="JJ115" i="1"/>
  <c r="JJ116" i="1" s="1"/>
  <c r="JJ117" i="1" s="1"/>
  <c r="AN114" i="1"/>
  <c r="CQ114" i="1" s="1"/>
  <c r="JI114" i="1"/>
  <c r="EW114" i="1"/>
  <c r="EZ117" i="1" l="1"/>
  <c r="HD117" i="1" s="1"/>
  <c r="HC117" i="1" s="1"/>
  <c r="HB117" i="1" s="1"/>
  <c r="HD116" i="1"/>
  <c r="HC116" i="1" s="1"/>
  <c r="HB116" i="1" s="1"/>
  <c r="HC115" i="1"/>
  <c r="HB115" i="1" s="1"/>
  <c r="EV114" i="1"/>
  <c r="JH114" i="1"/>
  <c r="HA114" i="1"/>
  <c r="GZ114" i="1" s="1"/>
  <c r="AM114" i="1"/>
  <c r="AO115" i="1"/>
  <c r="CR115" i="1" s="1"/>
  <c r="AN115" i="1" l="1"/>
  <c r="CQ115" i="1" s="1"/>
  <c r="EW115" i="1"/>
  <c r="EU114" i="1"/>
  <c r="AM115" i="1" s="1"/>
  <c r="CP115" i="1" s="1"/>
  <c r="JG114" i="1"/>
  <c r="CP114" i="1"/>
  <c r="JH115" i="1"/>
  <c r="JH116" i="1" s="1"/>
  <c r="JH117" i="1" s="1"/>
  <c r="JI115" i="1"/>
  <c r="JI116" i="1" s="1"/>
  <c r="JI117" i="1" s="1"/>
  <c r="EV115" i="1"/>
  <c r="GY114" i="1" l="1"/>
  <c r="EV116" i="1"/>
  <c r="EV117" i="1" s="1"/>
  <c r="HA115" i="1"/>
  <c r="GZ115" i="1" s="1"/>
  <c r="EW116" i="1"/>
  <c r="AL114" i="1"/>
  <c r="CO114" i="1" s="1"/>
  <c r="JG115" i="1"/>
  <c r="JG116" i="1" s="1"/>
  <c r="JG117" i="1" s="1"/>
  <c r="EU115" i="1"/>
  <c r="EW117" i="1" l="1"/>
  <c r="HA117" i="1" s="1"/>
  <c r="GZ117" i="1" s="1"/>
  <c r="HA116" i="1"/>
  <c r="GZ116" i="1" s="1"/>
  <c r="GY115" i="1"/>
  <c r="EU116" i="1"/>
  <c r="EU117" i="1" s="1"/>
  <c r="AK114" i="1"/>
  <c r="ET114" i="1"/>
  <c r="JF114" i="1"/>
  <c r="GY116" i="1" l="1"/>
  <c r="GY117" i="1"/>
  <c r="ES114" i="1"/>
  <c r="JE114" i="1"/>
  <c r="CN114" i="1"/>
  <c r="AL115" i="1"/>
  <c r="CO115" i="1" s="1"/>
  <c r="AK115" i="1" s="1"/>
  <c r="CN115" i="1" s="1"/>
  <c r="GX114" i="1"/>
  <c r="GW114" i="1" l="1"/>
  <c r="ET115" i="1"/>
  <c r="JF115" i="1"/>
  <c r="JF116" i="1" s="1"/>
  <c r="JF117" i="1" s="1"/>
  <c r="AJ114" i="1"/>
  <c r="CM114" i="1" s="1"/>
  <c r="JE115" i="1"/>
  <c r="JE116" i="1" s="1"/>
  <c r="JE117" i="1" s="1"/>
  <c r="ES115" i="1"/>
  <c r="ES116" i="1" l="1"/>
  <c r="ES117" i="1" s="1"/>
  <c r="GX115" i="1"/>
  <c r="GW115" i="1" s="1"/>
  <c r="ET116" i="1"/>
  <c r="AI114" i="1"/>
  <c r="CL114" i="1" s="1"/>
  <c r="JD114" i="1"/>
  <c r="ER114" i="1"/>
  <c r="ET117" i="1" l="1"/>
  <c r="GX117" i="1" s="1"/>
  <c r="GW117" i="1" s="1"/>
  <c r="GX116" i="1"/>
  <c r="GW116" i="1" s="1"/>
  <c r="GV114" i="1"/>
  <c r="AJ115" i="1"/>
  <c r="JD115" i="1" s="1"/>
  <c r="JD116" i="1" s="1"/>
  <c r="JD117" i="1" s="1"/>
  <c r="AH114" i="1"/>
  <c r="CK114" i="1" s="1"/>
  <c r="AG114" i="1" s="1"/>
  <c r="JC114" i="1"/>
  <c r="EQ114" i="1"/>
  <c r="CJ114" i="1" l="1"/>
  <c r="EO114" i="1"/>
  <c r="JA114" i="1"/>
  <c r="EP114" i="1"/>
  <c r="JB114" i="1"/>
  <c r="ER115" i="1"/>
  <c r="CM115" i="1"/>
  <c r="AI115" i="1" s="1"/>
  <c r="CL115" i="1" s="1"/>
  <c r="GU114" i="1"/>
  <c r="GV115" i="1" l="1"/>
  <c r="ER116" i="1"/>
  <c r="GT114" i="1"/>
  <c r="GS114" i="1" s="1"/>
  <c r="GR114" i="1" s="1"/>
  <c r="GQ114" i="1" s="1"/>
  <c r="GP114" i="1" s="1"/>
  <c r="GO114" i="1" s="1"/>
  <c r="GN114" i="1" s="1"/>
  <c r="GM114" i="1" s="1"/>
  <c r="GL114" i="1" s="1"/>
  <c r="GK114" i="1" s="1"/>
  <c r="GJ114" i="1" s="1"/>
  <c r="GI114" i="1" s="1"/>
  <c r="GH114" i="1" s="1"/>
  <c r="GG114" i="1" s="1"/>
  <c r="GF114" i="1" s="1"/>
  <c r="GE114" i="1" s="1"/>
  <c r="GD114" i="1" s="1"/>
  <c r="GC114" i="1" s="1"/>
  <c r="GB114" i="1" s="1"/>
  <c r="GA114" i="1" s="1"/>
  <c r="FZ114" i="1" s="1"/>
  <c r="FY114" i="1" s="1"/>
  <c r="FX114" i="1" s="1"/>
  <c r="D114" i="1" s="1"/>
  <c r="JC115" i="1"/>
  <c r="JC116" i="1" s="1"/>
  <c r="JC117" i="1" s="1"/>
  <c r="GU115" i="1"/>
  <c r="AH115" i="1"/>
  <c r="CK115" i="1" s="1"/>
  <c r="AG115" i="1" s="1"/>
  <c r="CJ115" i="1" s="1"/>
  <c r="EQ115" i="1"/>
  <c r="EQ116" i="1" s="1"/>
  <c r="EQ117" i="1" s="1"/>
  <c r="AF114" i="1"/>
  <c r="CI114" i="1" s="1"/>
  <c r="ER117" i="1" l="1"/>
  <c r="GV117" i="1" s="1"/>
  <c r="GU117" i="1" s="1"/>
  <c r="GV116" i="1"/>
  <c r="GU116" i="1" s="1"/>
  <c r="AE114" i="1"/>
  <c r="IZ114" i="1"/>
  <c r="EN114" i="1"/>
  <c r="AF115" i="1" s="1"/>
  <c r="CI115" i="1" s="1"/>
  <c r="JB115" i="1"/>
  <c r="JB116" i="1" s="1"/>
  <c r="JB117" i="1" s="1"/>
  <c r="EO115" i="1"/>
  <c r="EO116" i="1" s="1"/>
  <c r="EO117" i="1" s="1"/>
  <c r="JA115" i="1"/>
  <c r="JA116" i="1" s="1"/>
  <c r="JA117" i="1" s="1"/>
  <c r="EP115" i="1"/>
  <c r="GT115" i="1" l="1"/>
  <c r="GS115" i="1" s="1"/>
  <c r="GR115" i="1" s="1"/>
  <c r="GQ115" i="1" s="1"/>
  <c r="GP115" i="1" s="1"/>
  <c r="GO115" i="1" s="1"/>
  <c r="GN115" i="1" s="1"/>
  <c r="GM115" i="1" s="1"/>
  <c r="GL115" i="1" s="1"/>
  <c r="GK115" i="1" s="1"/>
  <c r="GJ115" i="1" s="1"/>
  <c r="GI115" i="1" s="1"/>
  <c r="GH115" i="1" s="1"/>
  <c r="GG115" i="1" s="1"/>
  <c r="GF115" i="1" s="1"/>
  <c r="GE115" i="1" s="1"/>
  <c r="GD115" i="1" s="1"/>
  <c r="GC115" i="1" s="1"/>
  <c r="GB115" i="1" s="1"/>
  <c r="GA115" i="1" s="1"/>
  <c r="FZ115" i="1" s="1"/>
  <c r="FY115" i="1" s="1"/>
  <c r="FX115" i="1" s="1"/>
  <c r="D115" i="1" s="1"/>
  <c r="EP116" i="1"/>
  <c r="EP117" i="1" s="1"/>
  <c r="GT116" i="1"/>
  <c r="GS116" i="1" s="1"/>
  <c r="GR116" i="1" s="1"/>
  <c r="GQ116" i="1" s="1"/>
  <c r="GP116" i="1" s="1"/>
  <c r="GO116" i="1" s="1"/>
  <c r="GN116" i="1" s="1"/>
  <c r="GM116" i="1" s="1"/>
  <c r="GL116" i="1" s="1"/>
  <c r="GK116" i="1" s="1"/>
  <c r="GJ116" i="1" s="1"/>
  <c r="GI116" i="1" s="1"/>
  <c r="GH116" i="1" s="1"/>
  <c r="GG116" i="1" s="1"/>
  <c r="GF116" i="1" s="1"/>
  <c r="GE116" i="1" s="1"/>
  <c r="GD116" i="1" s="1"/>
  <c r="GC116" i="1" s="1"/>
  <c r="GB116" i="1" s="1"/>
  <c r="GA116" i="1" s="1"/>
  <c r="FZ116" i="1" s="1"/>
  <c r="FY116" i="1" s="1"/>
  <c r="FX116" i="1" s="1"/>
  <c r="D116" i="1" s="1"/>
  <c r="GT117" i="1"/>
  <c r="GS117" i="1" s="1"/>
  <c r="GR117" i="1" s="1"/>
  <c r="GQ117" i="1" s="1"/>
  <c r="GP117" i="1" s="1"/>
  <c r="GO117" i="1" s="1"/>
  <c r="GN117" i="1" s="1"/>
  <c r="GM117" i="1" s="1"/>
  <c r="GL117" i="1" s="1"/>
  <c r="GK117" i="1" s="1"/>
  <c r="GJ117" i="1" s="1"/>
  <c r="GI117" i="1" s="1"/>
  <c r="GH117" i="1" s="1"/>
  <c r="GG117" i="1" s="1"/>
  <c r="GF117" i="1" s="1"/>
  <c r="GE117" i="1" s="1"/>
  <c r="GD117" i="1" s="1"/>
  <c r="GC117" i="1" s="1"/>
  <c r="GB117" i="1" s="1"/>
  <c r="GA117" i="1" s="1"/>
  <c r="FZ117" i="1" s="1"/>
  <c r="FY117" i="1" s="1"/>
  <c r="FX117" i="1" s="1"/>
  <c r="D117" i="1" s="1"/>
  <c r="B4" i="2" s="1"/>
  <c r="EN115" i="1"/>
  <c r="EN116" i="1" s="1"/>
  <c r="EN117" i="1" s="1"/>
  <c r="IZ115" i="1"/>
  <c r="IZ116" i="1" s="1"/>
  <c r="IZ117" i="1" s="1"/>
  <c r="IY114" i="1"/>
  <c r="EM114" i="1"/>
  <c r="CH114" i="1"/>
  <c r="AE115" i="1" l="1"/>
  <c r="CH115" i="1" s="1"/>
  <c r="AD114" i="1"/>
  <c r="CG114" i="1" s="1"/>
  <c r="IY115" i="1" l="1"/>
  <c r="IY116" i="1" s="1"/>
  <c r="IY117" i="1" s="1"/>
  <c r="AC114" i="1"/>
  <c r="CF114" i="1" s="1"/>
  <c r="IX114" i="1"/>
  <c r="EL114" i="1"/>
  <c r="EM115" i="1"/>
  <c r="EM116" i="1" s="1"/>
  <c r="EM117" i="1" s="1"/>
  <c r="AB114" i="1" l="1"/>
  <c r="CE114" i="1"/>
  <c r="AD115" i="1"/>
  <c r="CG115" i="1" s="1"/>
  <c r="EK114" i="1"/>
  <c r="IW114" i="1"/>
  <c r="AC115" i="1" l="1"/>
  <c r="CF115" i="1" s="1"/>
  <c r="AA114" i="1"/>
  <c r="CD114" i="1" s="1"/>
  <c r="EL115" i="1"/>
  <c r="EL116" i="1" s="1"/>
  <c r="EL117" i="1" s="1"/>
  <c r="EJ114" i="1"/>
  <c r="IV114" i="1"/>
  <c r="IW115" i="1"/>
  <c r="IW116" i="1" s="1"/>
  <c r="IW117" i="1" s="1"/>
  <c r="IX115" i="1"/>
  <c r="IX116" i="1" s="1"/>
  <c r="IX117" i="1" s="1"/>
  <c r="EI114" i="1" l="1"/>
  <c r="IU114" i="1"/>
  <c r="AB115" i="1"/>
  <c r="CE115" i="1" s="1"/>
  <c r="AA115" i="1" s="1"/>
  <c r="CD115" i="1" s="1"/>
  <c r="Z114" i="1"/>
  <c r="CC114" i="1" s="1"/>
  <c r="EK115" i="1"/>
  <c r="EK116" i="1" s="1"/>
  <c r="EK117" i="1" s="1"/>
  <c r="Y114" i="1" l="1"/>
  <c r="CB114" i="1"/>
  <c r="IT114" i="1"/>
  <c r="EH114" i="1"/>
  <c r="EJ115" i="1"/>
  <c r="EJ116" i="1" s="1"/>
  <c r="EJ117" i="1" s="1"/>
  <c r="IU115" i="1"/>
  <c r="IU116" i="1" s="1"/>
  <c r="IU117" i="1" s="1"/>
  <c r="IV115" i="1"/>
  <c r="IV116" i="1" s="1"/>
  <c r="IV117" i="1" s="1"/>
  <c r="EI115" i="1"/>
  <c r="EI116" i="1" s="1"/>
  <c r="EI117" i="1" s="1"/>
  <c r="X114" i="1" l="1"/>
  <c r="CA114" i="1"/>
  <c r="Z115" i="1"/>
  <c r="EH115" i="1" s="1"/>
  <c r="EH116" i="1" s="1"/>
  <c r="EH117" i="1" s="1"/>
  <c r="EG114" i="1"/>
  <c r="IS114" i="1"/>
  <c r="IT115" i="1" l="1"/>
  <c r="IT116" i="1" s="1"/>
  <c r="IT117" i="1" s="1"/>
  <c r="CC115" i="1"/>
  <c r="W114" i="1"/>
  <c r="IR114" i="1"/>
  <c r="EF114" i="1"/>
  <c r="EE114" i="1" l="1"/>
  <c r="IQ114" i="1"/>
  <c r="Y115" i="1"/>
  <c r="CB115" i="1" s="1"/>
  <c r="BZ114" i="1"/>
  <c r="X115" i="1" l="1"/>
  <c r="CA115" i="1"/>
  <c r="W115" i="1" s="1"/>
  <c r="BZ115" i="1" s="1"/>
  <c r="V114" i="1"/>
  <c r="BY114" i="1" s="1"/>
  <c r="U114" i="1" s="1"/>
  <c r="EG115" i="1"/>
  <c r="EG116" i="1" s="1"/>
  <c r="EG117" i="1" s="1"/>
  <c r="IS115" i="1"/>
  <c r="IS116" i="1" s="1"/>
  <c r="IS117" i="1" s="1"/>
  <c r="IQ115" i="1" l="1"/>
  <c r="IQ116" i="1" s="1"/>
  <c r="IQ117" i="1" s="1"/>
  <c r="BX114" i="1"/>
  <c r="IO114" i="1"/>
  <c r="EC114" i="1"/>
  <c r="IP114" i="1"/>
  <c r="ED114" i="1"/>
  <c r="V115" i="1" s="1"/>
  <c r="BY115" i="1" s="1"/>
  <c r="EE115" i="1"/>
  <c r="EE116" i="1" s="1"/>
  <c r="EE117" i="1" s="1"/>
  <c r="IR115" i="1"/>
  <c r="IR116" i="1" s="1"/>
  <c r="IR117" i="1" s="1"/>
  <c r="EF115" i="1"/>
  <c r="EF116" i="1" s="1"/>
  <c r="EF117" i="1" s="1"/>
  <c r="ED115" i="1" l="1"/>
  <c r="ED116" i="1" s="1"/>
  <c r="ED117" i="1" s="1"/>
  <c r="U115" i="1"/>
  <c r="BX115" i="1" s="1"/>
  <c r="IO115" i="1"/>
  <c r="IO116" i="1" s="1"/>
  <c r="IO117" i="1" s="1"/>
  <c r="IP115" i="1"/>
  <c r="IP116" i="1" s="1"/>
  <c r="IP117" i="1" s="1"/>
  <c r="T114" i="1"/>
  <c r="EC115" i="1" l="1"/>
  <c r="EC116" i="1" s="1"/>
  <c r="EC117" i="1" s="1"/>
  <c r="EB114" i="1"/>
  <c r="IN114" i="1"/>
  <c r="BW114" i="1"/>
  <c r="S114" i="1" s="1"/>
  <c r="BV114" i="1" l="1"/>
  <c r="IM114" i="1"/>
  <c r="EA114" i="1"/>
  <c r="T115" i="1"/>
  <c r="BW115" i="1" s="1"/>
  <c r="EB115" i="1" l="1"/>
  <c r="EB116" i="1" s="1"/>
  <c r="EB117" i="1" s="1"/>
  <c r="R114" i="1"/>
  <c r="BU114" i="1" s="1"/>
  <c r="S115" i="1"/>
  <c r="BV115" i="1" s="1"/>
  <c r="IN115" i="1"/>
  <c r="IN116" i="1" s="1"/>
  <c r="IN117" i="1" s="1"/>
  <c r="Q114" i="1" l="1"/>
  <c r="BT114" i="1"/>
  <c r="IL114" i="1"/>
  <c r="DZ114" i="1"/>
  <c r="R115" i="1"/>
  <c r="BU115" i="1" s="1"/>
  <c r="EA115" i="1"/>
  <c r="EA116" i="1" s="1"/>
  <c r="EA117" i="1" s="1"/>
  <c r="IM115" i="1"/>
  <c r="IM116" i="1" s="1"/>
  <c r="IM117" i="1" s="1"/>
  <c r="DZ115" i="1" l="1"/>
  <c r="DZ116" i="1" s="1"/>
  <c r="DZ117" i="1" s="1"/>
  <c r="P114" i="1"/>
  <c r="BS114" i="1" s="1"/>
  <c r="O114" i="1" s="1"/>
  <c r="IL115" i="1"/>
  <c r="IL116" i="1" s="1"/>
  <c r="IL117" i="1" s="1"/>
  <c r="IK114" i="1"/>
  <c r="DY114" i="1"/>
  <c r="DX114" i="1" l="1"/>
  <c r="IJ114" i="1"/>
  <c r="Q115" i="1"/>
  <c r="BT115" i="1" s="1"/>
  <c r="P115" i="1" s="1"/>
  <c r="BS115" i="1" s="1"/>
  <c r="BR114" i="1"/>
  <c r="DW114" i="1"/>
  <c r="II114" i="1"/>
  <c r="IJ115" i="1" l="1"/>
  <c r="IJ116" i="1" s="1"/>
  <c r="IJ117" i="1" s="1"/>
  <c r="N114" i="1"/>
  <c r="BQ114" i="1"/>
  <c r="M114" i="1" s="1"/>
  <c r="DY115" i="1"/>
  <c r="DY116" i="1" s="1"/>
  <c r="DY117" i="1" s="1"/>
  <c r="DX115" i="1"/>
  <c r="DX116" i="1" s="1"/>
  <c r="DX117" i="1" s="1"/>
  <c r="II115" i="1"/>
  <c r="II116" i="1" s="1"/>
  <c r="II117" i="1" s="1"/>
  <c r="O115" i="1"/>
  <c r="BR115" i="1" s="1"/>
  <c r="DW115" i="1"/>
  <c r="DW116" i="1" s="1"/>
  <c r="DW117" i="1" s="1"/>
  <c r="IK115" i="1"/>
  <c r="IK116" i="1" s="1"/>
  <c r="IK117" i="1" s="1"/>
  <c r="BP114" i="1" l="1"/>
  <c r="L114" i="1" s="1"/>
  <c r="IG114" i="1"/>
  <c r="DU114" i="1"/>
  <c r="DV114" i="1"/>
  <c r="IH114" i="1"/>
  <c r="N115" i="1"/>
  <c r="BQ115" i="1" s="1"/>
  <c r="IH115" i="1" l="1"/>
  <c r="IH116" i="1" s="1"/>
  <c r="IH117" i="1" s="1"/>
  <c r="M115" i="1"/>
  <c r="BP115" i="1" s="1"/>
  <c r="DV115" i="1"/>
  <c r="DV116" i="1" s="1"/>
  <c r="DV117" i="1" s="1"/>
  <c r="H114" i="1"/>
  <c r="G114" i="1"/>
  <c r="I114" i="1" s="1"/>
  <c r="DT114" i="1"/>
  <c r="IF114" i="1"/>
  <c r="IG115" i="1" l="1"/>
  <c r="IG116" i="1" s="1"/>
  <c r="IG117" i="1" s="1"/>
  <c r="DU115" i="1"/>
  <c r="DU116" i="1" s="1"/>
  <c r="DU117" i="1" s="1"/>
  <c r="K114" i="1"/>
  <c r="K115" i="1" s="1"/>
  <c r="K116" i="1" s="1"/>
  <c r="K117" i="1" s="1"/>
  <c r="J114" i="1"/>
  <c r="L115" i="1"/>
  <c r="DT115" i="1" s="1"/>
  <c r="DT116" i="1" s="1"/>
  <c r="DT117" i="1" s="1"/>
  <c r="IF115" i="1" l="1"/>
  <c r="IF116" i="1" s="1"/>
  <c r="IF117" i="1" s="1"/>
  <c r="H115" i="1"/>
  <c r="J115" i="1" s="1"/>
  <c r="J116" i="1" s="1"/>
  <c r="J117" i="1" s="1"/>
  <c r="G115" i="1"/>
  <c r="I115" i="1" s="1"/>
  <c r="I116" i="1" l="1"/>
  <c r="D4" i="2" l="1"/>
  <c r="G4" i="2" l="1"/>
  <c r="F119" i="1" s="1"/>
  <c r="DS119" i="1" s="1"/>
  <c r="F4" i="2"/>
  <c r="F118" i="1" s="1"/>
  <c r="DS118" i="1" s="1"/>
  <c r="BO118" i="1" l="1"/>
  <c r="FW118" i="1" s="1"/>
  <c r="DR118" i="1"/>
  <c r="BO119" i="1"/>
  <c r="DR119" i="1" s="1"/>
  <c r="BN118" i="1" l="1"/>
  <c r="FV118" i="1" s="1"/>
  <c r="DQ118" i="1"/>
  <c r="IA118" i="1"/>
  <c r="HZ118" i="1" s="1"/>
  <c r="FW119" i="1"/>
  <c r="IA119" i="1" l="1"/>
  <c r="BO120" i="1"/>
  <c r="BM118" i="1"/>
  <c r="FU118" i="1" s="1"/>
  <c r="HY118" i="1" s="1"/>
  <c r="BN119" i="1"/>
  <c r="DQ119" i="1" s="1"/>
  <c r="BM119" i="1" l="1"/>
  <c r="DP119" i="1" s="1"/>
  <c r="DP118" i="1"/>
  <c r="FW120" i="1"/>
  <c r="DR120" i="1"/>
  <c r="FV119" i="1"/>
  <c r="HZ119" i="1" s="1"/>
  <c r="BL118" i="1"/>
  <c r="FT118" i="1" s="1"/>
  <c r="FU119" i="1"/>
  <c r="DO118" i="1" l="1"/>
  <c r="IA120" i="1"/>
  <c r="FW121" i="1"/>
  <c r="BN120" i="1"/>
  <c r="FV120" i="1" s="1"/>
  <c r="HY119" i="1"/>
  <c r="BK118" i="1"/>
  <c r="DN118" i="1" s="1"/>
  <c r="BL119" i="1"/>
  <c r="DO119" i="1" s="1"/>
  <c r="HX118" i="1"/>
  <c r="HZ120" i="1" l="1"/>
  <c r="FV121" i="1"/>
  <c r="FV122" i="1" s="1"/>
  <c r="DQ120" i="1"/>
  <c r="IA121" i="1"/>
  <c r="HZ121" i="1" s="1"/>
  <c r="FW122" i="1"/>
  <c r="BJ118" i="1"/>
  <c r="DM118" i="1" s="1"/>
  <c r="BI118" i="1" s="1"/>
  <c r="FT119" i="1"/>
  <c r="HX119" i="1" s="1"/>
  <c r="FS118" i="1"/>
  <c r="KE118" i="1"/>
  <c r="BM120" i="1" l="1"/>
  <c r="FU120" i="1" s="1"/>
  <c r="FU121" i="1" s="1"/>
  <c r="FU122" i="1" s="1"/>
  <c r="DP120" i="1"/>
  <c r="HY121" i="1"/>
  <c r="IA122" i="1"/>
  <c r="HZ122" i="1" s="1"/>
  <c r="HY122" i="1" s="1"/>
  <c r="HY120" i="1"/>
  <c r="DL118" i="1"/>
  <c r="KC118" i="1"/>
  <c r="FQ118" i="1"/>
  <c r="KD118" i="1"/>
  <c r="FR118" i="1"/>
  <c r="BK119" i="1"/>
  <c r="DN119" i="1" s="1"/>
  <c r="HW118" i="1"/>
  <c r="FS119" i="1" l="1"/>
  <c r="HW119" i="1" s="1"/>
  <c r="BL120" i="1"/>
  <c r="FT120" i="1" s="1"/>
  <c r="KE119" i="1"/>
  <c r="HV118" i="1"/>
  <c r="HU118" i="1" s="1"/>
  <c r="BJ119" i="1"/>
  <c r="DM119" i="1" s="1"/>
  <c r="BH118" i="1"/>
  <c r="HX120" i="1" l="1"/>
  <c r="FT121" i="1"/>
  <c r="DO120" i="1"/>
  <c r="FR119" i="1"/>
  <c r="BI119" i="1"/>
  <c r="DL119" i="1" s="1"/>
  <c r="KB118" i="1"/>
  <c r="FP118" i="1"/>
  <c r="HT118" i="1" s="1"/>
  <c r="KD119" i="1"/>
  <c r="DK118" i="1"/>
  <c r="BG118" i="1" s="1"/>
  <c r="FT122" i="1" l="1"/>
  <c r="HX122" i="1" s="1"/>
  <c r="HX121" i="1"/>
  <c r="HV119" i="1"/>
  <c r="BK120" i="1"/>
  <c r="BH119" i="1"/>
  <c r="DK119" i="1" s="1"/>
  <c r="FQ119" i="1"/>
  <c r="KC119" i="1"/>
  <c r="DJ118" i="1"/>
  <c r="BF118" i="1" s="1"/>
  <c r="KA118" i="1"/>
  <c r="FO118" i="1"/>
  <c r="FP119" i="1" l="1"/>
  <c r="FS120" i="1"/>
  <c r="KE120" i="1"/>
  <c r="HU119" i="1"/>
  <c r="HT119" i="1" s="1"/>
  <c r="DN120" i="1"/>
  <c r="KB119" i="1"/>
  <c r="BG119" i="1"/>
  <c r="KA119" i="1" s="1"/>
  <c r="DI118" i="1"/>
  <c r="JZ118" i="1"/>
  <c r="FN118" i="1"/>
  <c r="HS118" i="1"/>
  <c r="HW120" i="1" l="1"/>
  <c r="DJ119" i="1"/>
  <c r="BF119" i="1" s="1"/>
  <c r="FN119" i="1" s="1"/>
  <c r="BJ120" i="1"/>
  <c r="DM120" i="1"/>
  <c r="FO119" i="1"/>
  <c r="HR118" i="1"/>
  <c r="BE118" i="1"/>
  <c r="HS119" i="1" l="1"/>
  <c r="HR119" i="1" s="1"/>
  <c r="BI120" i="1"/>
  <c r="DL120" i="1" s="1"/>
  <c r="KD120" i="1"/>
  <c r="FR120" i="1"/>
  <c r="JZ119" i="1"/>
  <c r="FM118" i="1"/>
  <c r="JY118" i="1"/>
  <c r="DI119" i="1"/>
  <c r="DH118" i="1"/>
  <c r="BD118" i="1" s="1"/>
  <c r="BH120" i="1" l="1"/>
  <c r="DK120" i="1"/>
  <c r="KC120" i="1"/>
  <c r="FQ120" i="1"/>
  <c r="HV120" i="1"/>
  <c r="BE119" i="1"/>
  <c r="DH119" i="1" s="1"/>
  <c r="DG118" i="1"/>
  <c r="JX118" i="1"/>
  <c r="FL118" i="1"/>
  <c r="HQ118" i="1"/>
  <c r="FM119" i="1" l="1"/>
  <c r="JY119" i="1"/>
  <c r="HU120" i="1"/>
  <c r="BG120" i="1"/>
  <c r="DJ120" i="1" s="1"/>
  <c r="HQ119" i="1"/>
  <c r="FP120" i="1"/>
  <c r="KB120" i="1"/>
  <c r="BD119" i="1"/>
  <c r="FL119" i="1" s="1"/>
  <c r="BC118" i="1"/>
  <c r="DF118" i="1" s="1"/>
  <c r="HP118" i="1"/>
  <c r="BF120" i="1" l="1"/>
  <c r="DI120" i="1"/>
  <c r="KA120" i="1"/>
  <c r="FO120" i="1"/>
  <c r="HP119" i="1"/>
  <c r="HT120" i="1"/>
  <c r="JX119" i="1"/>
  <c r="JW118" i="1"/>
  <c r="FK118" i="1"/>
  <c r="HO118" i="1" s="1"/>
  <c r="BB118" i="1"/>
  <c r="DG119" i="1"/>
  <c r="HS120" i="1" l="1"/>
  <c r="BC119" i="1"/>
  <c r="DF119" i="1" s="1"/>
  <c r="BE120" i="1"/>
  <c r="FN120" i="1"/>
  <c r="JZ120" i="1"/>
  <c r="FJ118" i="1"/>
  <c r="BB119" i="1" s="1"/>
  <c r="DE119" i="1" s="1"/>
  <c r="JV118" i="1"/>
  <c r="DE118" i="1"/>
  <c r="BA118" i="1" s="1"/>
  <c r="JY120" i="1" l="1"/>
  <c r="FM120" i="1"/>
  <c r="DH120" i="1"/>
  <c r="JW119" i="1"/>
  <c r="FK119" i="1"/>
  <c r="HR120" i="1"/>
  <c r="JV119" i="1"/>
  <c r="FJ119" i="1"/>
  <c r="DD118" i="1"/>
  <c r="JU118" i="1"/>
  <c r="FI118" i="1"/>
  <c r="HN118" i="1"/>
  <c r="BD120" i="1" l="1"/>
  <c r="DG120" i="1"/>
  <c r="HQ120" i="1"/>
  <c r="HO119" i="1"/>
  <c r="HN119" i="1" s="1"/>
  <c r="HM118" i="1"/>
  <c r="AZ118" i="1"/>
  <c r="DC118" i="1" s="1"/>
  <c r="BA119" i="1"/>
  <c r="DD119" i="1" s="1"/>
  <c r="BC120" i="1" l="1"/>
  <c r="DF120" i="1"/>
  <c r="FL120" i="1"/>
  <c r="JX120" i="1"/>
  <c r="AY118" i="1"/>
  <c r="DB118" i="1" s="1"/>
  <c r="AX118" i="1" s="1"/>
  <c r="FH118" i="1"/>
  <c r="JT118" i="1"/>
  <c r="JU119" i="1"/>
  <c r="FI119" i="1"/>
  <c r="HM119" i="1" l="1"/>
  <c r="BB120" i="1"/>
  <c r="HP120" i="1"/>
  <c r="JW120" i="1"/>
  <c r="FK120" i="1"/>
  <c r="DA118" i="1"/>
  <c r="FF118" i="1"/>
  <c r="JR118" i="1"/>
  <c r="HL118" i="1"/>
  <c r="AZ119" i="1"/>
  <c r="DC119" i="1" s="1"/>
  <c r="FG118" i="1"/>
  <c r="JS118" i="1"/>
  <c r="HO120" i="1" l="1"/>
  <c r="JV120" i="1"/>
  <c r="FJ120" i="1"/>
  <c r="DE120" i="1"/>
  <c r="BA120" i="1" s="1"/>
  <c r="HK118" i="1"/>
  <c r="HJ118" i="1" s="1"/>
  <c r="FH119" i="1"/>
  <c r="AW118" i="1"/>
  <c r="AY119" i="1"/>
  <c r="FG119" i="1" s="1"/>
  <c r="JT119" i="1"/>
  <c r="DD120" i="1" l="1"/>
  <c r="JU120" i="1"/>
  <c r="FI120" i="1"/>
  <c r="HN120" i="1"/>
  <c r="HL119" i="1"/>
  <c r="HK119" i="1" s="1"/>
  <c r="FE118" i="1"/>
  <c r="HI118" i="1" s="1"/>
  <c r="JQ118" i="1"/>
  <c r="JS119" i="1"/>
  <c r="CZ118" i="1"/>
  <c r="DB119" i="1"/>
  <c r="AX119" i="1" s="1"/>
  <c r="HM120" i="1" l="1"/>
  <c r="AZ120" i="1"/>
  <c r="DA119" i="1"/>
  <c r="JR119" i="1"/>
  <c r="FF119" i="1"/>
  <c r="AV118" i="1"/>
  <c r="CY118" i="1" s="1"/>
  <c r="HJ119" i="1" l="1"/>
  <c r="JT120" i="1"/>
  <c r="FH120" i="1"/>
  <c r="DC120" i="1"/>
  <c r="AU118" i="1"/>
  <c r="CX118" i="1" s="1"/>
  <c r="JP118" i="1"/>
  <c r="FD118" i="1"/>
  <c r="AW119" i="1"/>
  <c r="AY120" i="1" l="1"/>
  <c r="DB120" i="1"/>
  <c r="HL120" i="1"/>
  <c r="JQ119" i="1"/>
  <c r="FE119" i="1"/>
  <c r="AT118" i="1"/>
  <c r="CW118" i="1" s="1"/>
  <c r="AS118" i="1" s="1"/>
  <c r="FC118" i="1"/>
  <c r="JO118" i="1"/>
  <c r="HH118" i="1"/>
  <c r="CZ119" i="1"/>
  <c r="AX120" i="1" l="1"/>
  <c r="DA120" i="1"/>
  <c r="HI119" i="1"/>
  <c r="FG120" i="1"/>
  <c r="HK120" i="1" s="1"/>
  <c r="JS120" i="1"/>
  <c r="CV118" i="1"/>
  <c r="FA118" i="1"/>
  <c r="JM118" i="1"/>
  <c r="HG118" i="1"/>
  <c r="JN118" i="1"/>
  <c r="FB118" i="1"/>
  <c r="AV119" i="1"/>
  <c r="AW120" i="1" l="1"/>
  <c r="CZ120" i="1"/>
  <c r="FF120" i="1"/>
  <c r="JR120" i="1"/>
  <c r="FD119" i="1"/>
  <c r="JP119" i="1"/>
  <c r="HF118" i="1"/>
  <c r="HE118" i="1" s="1"/>
  <c r="CY119" i="1"/>
  <c r="AU119" i="1" s="1"/>
  <c r="AR118" i="1"/>
  <c r="CU118" i="1" s="1"/>
  <c r="AQ118" i="1" s="1"/>
  <c r="AV120" i="1" l="1"/>
  <c r="CY120" i="1"/>
  <c r="HJ120" i="1"/>
  <c r="JP120" i="1"/>
  <c r="HH119" i="1"/>
  <c r="FD120" i="1"/>
  <c r="JQ120" i="1"/>
  <c r="FE120" i="1"/>
  <c r="CT118" i="1"/>
  <c r="EY118" i="1"/>
  <c r="JK118" i="1"/>
  <c r="CX119" i="1"/>
  <c r="AT119" i="1" s="1"/>
  <c r="FC119" i="1"/>
  <c r="JO119" i="1"/>
  <c r="EZ118" i="1"/>
  <c r="JL118" i="1"/>
  <c r="AU120" i="1" l="1"/>
  <c r="JO120" i="1" s="1"/>
  <c r="CX120" i="1"/>
  <c r="HI120" i="1"/>
  <c r="HH120" i="1" s="1"/>
  <c r="HG119" i="1"/>
  <c r="CW119" i="1"/>
  <c r="AS119" i="1" s="1"/>
  <c r="FB119" i="1"/>
  <c r="JN119" i="1"/>
  <c r="HD118" i="1"/>
  <c r="HC118" i="1" s="1"/>
  <c r="AP118" i="1"/>
  <c r="CS118" i="1" s="1"/>
  <c r="AT120" i="1" l="1"/>
  <c r="FB120" i="1" s="1"/>
  <c r="JN120" i="1"/>
  <c r="FC120" i="1"/>
  <c r="HF119" i="1"/>
  <c r="CV119" i="1"/>
  <c r="JM119" i="1"/>
  <c r="FA119" i="1"/>
  <c r="JJ118" i="1"/>
  <c r="EX118" i="1"/>
  <c r="AO118" i="1"/>
  <c r="HE119" i="1" l="1"/>
  <c r="CW120" i="1"/>
  <c r="HG120" i="1"/>
  <c r="HF120" i="1" s="1"/>
  <c r="EW118" i="1"/>
  <c r="JI118" i="1"/>
  <c r="HB118" i="1"/>
  <c r="HA118" i="1" s="1"/>
  <c r="CR118" i="1"/>
  <c r="AR119" i="1"/>
  <c r="CU119" i="1" s="1"/>
  <c r="AS120" i="1" l="1"/>
  <c r="CV120" i="1"/>
  <c r="AQ119" i="1"/>
  <c r="JL119" i="1"/>
  <c r="EZ119" i="1"/>
  <c r="AN118" i="1"/>
  <c r="CQ118" i="1" s="1"/>
  <c r="HD119" i="1" l="1"/>
  <c r="AR120" i="1"/>
  <c r="CU120" i="1" s="1"/>
  <c r="JM120" i="1"/>
  <c r="FA120" i="1"/>
  <c r="JK119" i="1"/>
  <c r="EY119" i="1"/>
  <c r="CT119" i="1"/>
  <c r="EV118" i="1"/>
  <c r="JH118" i="1"/>
  <c r="AM118" i="1"/>
  <c r="AQ120" i="1" l="1"/>
  <c r="CT120" i="1" s="1"/>
  <c r="EZ120" i="1"/>
  <c r="HE120" i="1"/>
  <c r="JL120" i="1"/>
  <c r="HC119" i="1"/>
  <c r="EY120" i="1"/>
  <c r="JK120" i="1"/>
  <c r="GZ118" i="1"/>
  <c r="EU118" i="1"/>
  <c r="JG118" i="1"/>
  <c r="AP119" i="1"/>
  <c r="CP118" i="1"/>
  <c r="HD120" i="1" l="1"/>
  <c r="HC120" i="1" s="1"/>
  <c r="GY118" i="1"/>
  <c r="JJ119" i="1"/>
  <c r="EX119" i="1"/>
  <c r="AP120" i="1" s="1"/>
  <c r="CS120" i="1" s="1"/>
  <c r="AL118" i="1"/>
  <c r="CO118" i="1" s="1"/>
  <c r="CS119" i="1"/>
  <c r="HB119" i="1" l="1"/>
  <c r="EX120" i="1"/>
  <c r="JJ120" i="1"/>
  <c r="AK118" i="1"/>
  <c r="CN118" i="1" s="1"/>
  <c r="ET118" i="1"/>
  <c r="JF118" i="1"/>
  <c r="AO119" i="1"/>
  <c r="CR119" i="1" s="1"/>
  <c r="HB120" i="1" l="1"/>
  <c r="AN119" i="1"/>
  <c r="CQ119" i="1" s="1"/>
  <c r="AJ118" i="1"/>
  <c r="CM118" i="1" s="1"/>
  <c r="AI118" i="1" s="1"/>
  <c r="JI119" i="1"/>
  <c r="EW119" i="1"/>
  <c r="GX118" i="1"/>
  <c r="ES118" i="1"/>
  <c r="JE118" i="1"/>
  <c r="HA119" i="1" l="1"/>
  <c r="AO120" i="1"/>
  <c r="CR120" i="1" s="1"/>
  <c r="ER118" i="1"/>
  <c r="JD118" i="1"/>
  <c r="AM119" i="1"/>
  <c r="CL118" i="1"/>
  <c r="JC118" i="1"/>
  <c r="EQ118" i="1"/>
  <c r="GW118" i="1"/>
  <c r="GV118" i="1" s="1"/>
  <c r="JH119" i="1"/>
  <c r="EV119" i="1"/>
  <c r="JI120" i="1" l="1"/>
  <c r="EW120" i="1"/>
  <c r="AN120" i="1"/>
  <c r="JH120" i="1" s="1"/>
  <c r="GZ119" i="1"/>
  <c r="EU119" i="1"/>
  <c r="JG119" i="1"/>
  <c r="GU118" i="1"/>
  <c r="AH118" i="1"/>
  <c r="CK118" i="1" s="1"/>
  <c r="CP119" i="1"/>
  <c r="CQ120" i="1" l="1"/>
  <c r="HA120" i="1"/>
  <c r="GY119" i="1"/>
  <c r="EV120" i="1"/>
  <c r="AL119" i="1"/>
  <c r="CO119" i="1" s="1"/>
  <c r="AG118" i="1"/>
  <c r="CJ118" i="1" s="1"/>
  <c r="AF118" i="1" s="1"/>
  <c r="EP118" i="1"/>
  <c r="JB118" i="1"/>
  <c r="AM120" i="1" l="1"/>
  <c r="CP120" i="1"/>
  <c r="GZ120" i="1"/>
  <c r="CI118" i="1"/>
  <c r="AE118" i="1" s="1"/>
  <c r="EN118" i="1"/>
  <c r="IZ118" i="1"/>
  <c r="AK119" i="1"/>
  <c r="CN119" i="1"/>
  <c r="GT118" i="1"/>
  <c r="EO118" i="1"/>
  <c r="JA118" i="1"/>
  <c r="JF119" i="1"/>
  <c r="ET119" i="1"/>
  <c r="GX119" i="1" l="1"/>
  <c r="AL120" i="1"/>
  <c r="ET120" i="1" s="1"/>
  <c r="CO120" i="1"/>
  <c r="JF120" i="1"/>
  <c r="EU120" i="1"/>
  <c r="JG120" i="1"/>
  <c r="JE119" i="1"/>
  <c r="ES119" i="1"/>
  <c r="AJ119" i="1"/>
  <c r="CM119" i="1" s="1"/>
  <c r="AI119" i="1" s="1"/>
  <c r="CH118" i="1"/>
  <c r="IY118" i="1"/>
  <c r="EM118" i="1"/>
  <c r="GS118" i="1"/>
  <c r="GR118" i="1" s="1"/>
  <c r="GQ118" i="1" s="1"/>
  <c r="GP118" i="1" s="1"/>
  <c r="GO118" i="1" s="1"/>
  <c r="GN118" i="1" s="1"/>
  <c r="GM118" i="1" s="1"/>
  <c r="GL118" i="1" s="1"/>
  <c r="GK118" i="1" s="1"/>
  <c r="GJ118" i="1" s="1"/>
  <c r="GI118" i="1" s="1"/>
  <c r="GH118" i="1" s="1"/>
  <c r="GG118" i="1" s="1"/>
  <c r="GF118" i="1" s="1"/>
  <c r="GE118" i="1" s="1"/>
  <c r="GD118" i="1" s="1"/>
  <c r="GC118" i="1" s="1"/>
  <c r="GB118" i="1" s="1"/>
  <c r="GA118" i="1" s="1"/>
  <c r="FZ118" i="1" s="1"/>
  <c r="FY118" i="1" s="1"/>
  <c r="FX118" i="1" s="1"/>
  <c r="D118" i="1" s="1"/>
  <c r="GY120" i="1" l="1"/>
  <c r="GX120" i="1" s="1"/>
  <c r="AK120" i="1"/>
  <c r="CN120" i="1" s="1"/>
  <c r="GW119" i="1"/>
  <c r="CL119" i="1"/>
  <c r="JC119" i="1"/>
  <c r="EQ119" i="1"/>
  <c r="JD119" i="1"/>
  <c r="ER119" i="1"/>
  <c r="AD118" i="1"/>
  <c r="CG118" i="1" s="1"/>
  <c r="AJ120" i="1" l="1"/>
  <c r="CM120" i="1"/>
  <c r="GV119" i="1"/>
  <c r="GU119" i="1" s="1"/>
  <c r="ER120" i="1"/>
  <c r="JE120" i="1"/>
  <c r="JD120" i="1"/>
  <c r="ES120" i="1"/>
  <c r="AC118" i="1"/>
  <c r="CF118" i="1" s="1"/>
  <c r="AB118" i="1" s="1"/>
  <c r="AH119" i="1"/>
  <c r="IX118" i="1"/>
  <c r="EL118" i="1"/>
  <c r="AI120" i="1" l="1"/>
  <c r="CL120" i="1"/>
  <c r="GW120" i="1"/>
  <c r="GV120" i="1" s="1"/>
  <c r="JB119" i="1"/>
  <c r="EP119" i="1"/>
  <c r="CE118" i="1"/>
  <c r="IV118" i="1"/>
  <c r="EJ118" i="1"/>
  <c r="CK119" i="1"/>
  <c r="AG119" i="1" s="1"/>
  <c r="IW118" i="1"/>
  <c r="EK118" i="1"/>
  <c r="AH120" i="1" l="1"/>
  <c r="CK120" i="1" s="1"/>
  <c r="GT119" i="1"/>
  <c r="EP120" i="1"/>
  <c r="JB120" i="1"/>
  <c r="JC120" i="1"/>
  <c r="EQ120" i="1"/>
  <c r="AA118" i="1"/>
  <c r="CD118" i="1" s="1"/>
  <c r="CJ119" i="1"/>
  <c r="AF119" i="1" s="1"/>
  <c r="JA119" i="1"/>
  <c r="EO119" i="1"/>
  <c r="GS119" i="1" l="1"/>
  <c r="GR119" i="1" s="1"/>
  <c r="GQ119" i="1" s="1"/>
  <c r="GP119" i="1" s="1"/>
  <c r="GO119" i="1" s="1"/>
  <c r="GN119" i="1" s="1"/>
  <c r="GM119" i="1" s="1"/>
  <c r="GL119" i="1" s="1"/>
  <c r="GK119" i="1" s="1"/>
  <c r="GJ119" i="1" s="1"/>
  <c r="GI119" i="1" s="1"/>
  <c r="GH119" i="1" s="1"/>
  <c r="GG119" i="1" s="1"/>
  <c r="GF119" i="1" s="1"/>
  <c r="GE119" i="1" s="1"/>
  <c r="GD119" i="1" s="1"/>
  <c r="GC119" i="1" s="1"/>
  <c r="GB119" i="1" s="1"/>
  <c r="GA119" i="1" s="1"/>
  <c r="FZ119" i="1" s="1"/>
  <c r="FY119" i="1" s="1"/>
  <c r="FX119" i="1" s="1"/>
  <c r="D119" i="1" s="1"/>
  <c r="GU120" i="1"/>
  <c r="GT120" i="1" s="1"/>
  <c r="AG120" i="1"/>
  <c r="CJ120" i="1" s="1"/>
  <c r="CI119" i="1"/>
  <c r="AE119" i="1" s="1"/>
  <c r="IZ119" i="1"/>
  <c r="EN119" i="1"/>
  <c r="Z118" i="1"/>
  <c r="CC118" i="1" s="1"/>
  <c r="IU118" i="1"/>
  <c r="EI118" i="1"/>
  <c r="JA120" i="1" l="1"/>
  <c r="EO120" i="1"/>
  <c r="AF120" i="1"/>
  <c r="IZ120" i="1" s="1"/>
  <c r="CI120" i="1"/>
  <c r="EN120" i="1"/>
  <c r="Y118" i="1"/>
  <c r="CB118" i="1" s="1"/>
  <c r="EH118" i="1"/>
  <c r="IT118" i="1"/>
  <c r="CH119" i="1"/>
  <c r="AD119" i="1" s="1"/>
  <c r="EM119" i="1"/>
  <c r="IY119" i="1"/>
  <c r="GS120" i="1" l="1"/>
  <c r="GR120" i="1" s="1"/>
  <c r="GQ120" i="1" s="1"/>
  <c r="GP120" i="1" s="1"/>
  <c r="GO120" i="1" s="1"/>
  <c r="GN120" i="1" s="1"/>
  <c r="GM120" i="1" s="1"/>
  <c r="GL120" i="1" s="1"/>
  <c r="GK120" i="1" s="1"/>
  <c r="GJ120" i="1" s="1"/>
  <c r="GI120" i="1" s="1"/>
  <c r="GH120" i="1" s="1"/>
  <c r="GG120" i="1" s="1"/>
  <c r="GF120" i="1" s="1"/>
  <c r="GE120" i="1" s="1"/>
  <c r="GD120" i="1" s="1"/>
  <c r="GC120" i="1" s="1"/>
  <c r="GB120" i="1" s="1"/>
  <c r="GA120" i="1" s="1"/>
  <c r="FZ120" i="1" s="1"/>
  <c r="FY120" i="1" s="1"/>
  <c r="FX120" i="1" s="1"/>
  <c r="D120" i="1" s="1"/>
  <c r="AE120" i="1"/>
  <c r="CH120" i="1" s="1"/>
  <c r="X118" i="1"/>
  <c r="CA118" i="1"/>
  <c r="CG119" i="1"/>
  <c r="AC119" i="1" s="1"/>
  <c r="EL119" i="1"/>
  <c r="IX119" i="1"/>
  <c r="EG118" i="1"/>
  <c r="IS118" i="1"/>
  <c r="AD120" i="1" l="1"/>
  <c r="CG120" i="1"/>
  <c r="EL120" i="1"/>
  <c r="EM120" i="1"/>
  <c r="IY120" i="1"/>
  <c r="IX120" i="1"/>
  <c r="W118" i="1"/>
  <c r="BZ118" i="1"/>
  <c r="CF119" i="1"/>
  <c r="AB119" i="1" s="1"/>
  <c r="IW119" i="1"/>
  <c r="EK119" i="1"/>
  <c r="IR118" i="1"/>
  <c r="EF118" i="1"/>
  <c r="AC120" i="1" l="1"/>
  <c r="IW120" i="1" s="1"/>
  <c r="V118" i="1"/>
  <c r="BY118" i="1" s="1"/>
  <c r="U118" i="1" s="1"/>
  <c r="IQ118" i="1"/>
  <c r="EE118" i="1"/>
  <c r="CE119" i="1"/>
  <c r="AA119" i="1" s="1"/>
  <c r="EJ119" i="1"/>
  <c r="IV119" i="1"/>
  <c r="CF120" i="1" l="1"/>
  <c r="EK120" i="1"/>
  <c r="CD119" i="1"/>
  <c r="Z119" i="1" s="1"/>
  <c r="IU119" i="1"/>
  <c r="EI119" i="1"/>
  <c r="BX118" i="1"/>
  <c r="IO118" i="1"/>
  <c r="EC118" i="1"/>
  <c r="ED118" i="1"/>
  <c r="IP118" i="1"/>
  <c r="AB120" i="1" l="1"/>
  <c r="CE120" i="1"/>
  <c r="T118" i="1"/>
  <c r="BW118" i="1" s="1"/>
  <c r="CC119" i="1"/>
  <c r="Y119" i="1" s="1"/>
  <c r="IT119" i="1"/>
  <c r="EH119" i="1"/>
  <c r="AA120" i="1" l="1"/>
  <c r="CD120" i="1"/>
  <c r="IV120" i="1"/>
  <c r="EJ120" i="1"/>
  <c r="S118" i="1"/>
  <c r="BV118" i="1" s="1"/>
  <c r="CB119" i="1"/>
  <c r="X119" i="1" s="1"/>
  <c r="EG119" i="1"/>
  <c r="IS119" i="1"/>
  <c r="EB118" i="1"/>
  <c r="IN118" i="1"/>
  <c r="Z120" i="1" l="1"/>
  <c r="EI120" i="1"/>
  <c r="IU120" i="1"/>
  <c r="CA119" i="1"/>
  <c r="W119" i="1" s="1"/>
  <c r="EF119" i="1"/>
  <c r="IR119" i="1"/>
  <c r="R118" i="1"/>
  <c r="BU118" i="1" s="1"/>
  <c r="Q118" i="1" s="1"/>
  <c r="IM118" i="1"/>
  <c r="EA118" i="1"/>
  <c r="EH120" i="1" l="1"/>
  <c r="IT120" i="1"/>
  <c r="CC120" i="1"/>
  <c r="BT118" i="1"/>
  <c r="IK118" i="1"/>
  <c r="DY118" i="1"/>
  <c r="IL118" i="1"/>
  <c r="DZ118" i="1"/>
  <c r="BZ119" i="1"/>
  <c r="V119" i="1" s="1"/>
  <c r="EE119" i="1"/>
  <c r="IQ119" i="1"/>
  <c r="Y120" i="1" l="1"/>
  <c r="CB120" i="1" s="1"/>
  <c r="BY119" i="1"/>
  <c r="U119" i="1" s="1"/>
  <c r="ED119" i="1"/>
  <c r="IP119" i="1"/>
  <c r="P118" i="1"/>
  <c r="BS118" i="1"/>
  <c r="O118" i="1" s="1"/>
  <c r="X120" i="1" l="1"/>
  <c r="CA120" i="1" s="1"/>
  <c r="IS120" i="1"/>
  <c r="EG120" i="1"/>
  <c r="BX119" i="1"/>
  <c r="T119" i="1" s="1"/>
  <c r="EC119" i="1"/>
  <c r="IO119" i="1"/>
  <c r="BR118" i="1"/>
  <c r="N118" i="1" s="1"/>
  <c r="II118" i="1"/>
  <c r="DW118" i="1"/>
  <c r="DX118" i="1"/>
  <c r="IJ118" i="1"/>
  <c r="W120" i="1" l="1"/>
  <c r="BZ120" i="1" s="1"/>
  <c r="IR120" i="1"/>
  <c r="EF120" i="1"/>
  <c r="BQ118" i="1"/>
  <c r="M118" i="1" s="1"/>
  <c r="DV118" i="1"/>
  <c r="IH118" i="1"/>
  <c r="BW119" i="1"/>
  <c r="EB119" i="1"/>
  <c r="IN119" i="1"/>
  <c r="V120" i="1" l="1"/>
  <c r="BY120" i="1"/>
  <c r="IQ120" i="1"/>
  <c r="EE120" i="1"/>
  <c r="S119" i="1"/>
  <c r="BV119" i="1" s="1"/>
  <c r="BP118" i="1"/>
  <c r="L118" i="1" s="1"/>
  <c r="IG118" i="1"/>
  <c r="DU118" i="1"/>
  <c r="U120" i="1" l="1"/>
  <c r="IP120" i="1"/>
  <c r="ED120" i="1"/>
  <c r="IF118" i="1"/>
  <c r="DT118" i="1"/>
  <c r="H118" i="1"/>
  <c r="G118" i="1"/>
  <c r="IM119" i="1"/>
  <c r="EA119" i="1"/>
  <c r="R119" i="1"/>
  <c r="BU119" i="1" s="1"/>
  <c r="IO120" i="1" l="1"/>
  <c r="EC120" i="1"/>
  <c r="BX120" i="1"/>
  <c r="K118" i="1"/>
  <c r="K119" i="1" s="1"/>
  <c r="J118" i="1"/>
  <c r="Q119" i="1"/>
  <c r="BT119" i="1" s="1"/>
  <c r="DZ119" i="1"/>
  <c r="IL119" i="1"/>
  <c r="T120" i="1" l="1"/>
  <c r="P119" i="1"/>
  <c r="BS119" i="1"/>
  <c r="IK119" i="1"/>
  <c r="DY119" i="1"/>
  <c r="EB120" i="1" l="1"/>
  <c r="IN120" i="1"/>
  <c r="BW120" i="1"/>
  <c r="O119" i="1"/>
  <c r="BR119" i="1" s="1"/>
  <c r="DX119" i="1"/>
  <c r="IJ119" i="1"/>
  <c r="S120" i="1" l="1"/>
  <c r="BV120" i="1"/>
  <c r="N119" i="1"/>
  <c r="BQ119" i="1" s="1"/>
  <c r="DW119" i="1"/>
  <c r="II119" i="1"/>
  <c r="R120" i="1" l="1"/>
  <c r="BU120" i="1"/>
  <c r="EA120" i="1"/>
  <c r="IM120" i="1"/>
  <c r="M119" i="1"/>
  <c r="BP119" i="1" s="1"/>
  <c r="L119" i="1" s="1"/>
  <c r="IH119" i="1"/>
  <c r="DV119" i="1"/>
  <c r="Q120" i="1" l="1"/>
  <c r="BT120" i="1" s="1"/>
  <c r="DZ120" i="1"/>
  <c r="IL120" i="1"/>
  <c r="H119" i="1"/>
  <c r="J119" i="1" s="1"/>
  <c r="G119" i="1"/>
  <c r="DT119" i="1"/>
  <c r="IF119" i="1"/>
  <c r="IG119" i="1"/>
  <c r="DU119" i="1"/>
  <c r="P120" i="1" l="1"/>
  <c r="BS120" i="1" s="1"/>
  <c r="DY120" i="1"/>
  <c r="IK120" i="1"/>
  <c r="C4" i="2"/>
  <c r="O120" i="1" l="1"/>
  <c r="BR120" i="1"/>
  <c r="DX120" i="1"/>
  <c r="IJ120" i="1"/>
  <c r="F117" i="1"/>
  <c r="I117" i="1" s="1"/>
  <c r="N120" i="1" l="1"/>
  <c r="BQ120" i="1"/>
  <c r="DW120" i="1"/>
  <c r="II120" i="1"/>
  <c r="I118" i="1"/>
  <c r="M120" i="1" l="1"/>
  <c r="BP120" i="1"/>
  <c r="L120" i="1" s="1"/>
  <c r="IH120" i="1"/>
  <c r="DV120" i="1"/>
  <c r="I119" i="1"/>
  <c r="H120" i="1" l="1"/>
  <c r="G120" i="1"/>
  <c r="I120" i="1" s="1"/>
  <c r="IF120" i="1"/>
  <c r="P121" i="1" s="1"/>
  <c r="DT120" i="1"/>
  <c r="DT121" i="1" s="1"/>
  <c r="DT122" i="1" s="1"/>
  <c r="DU120" i="1"/>
  <c r="IG120" i="1"/>
  <c r="IF121" i="1" l="1"/>
  <c r="IF122" i="1" s="1"/>
  <c r="BU121" i="1"/>
  <c r="K120" i="1"/>
  <c r="K121" i="1" s="1"/>
  <c r="K122" i="1" s="1"/>
  <c r="J120" i="1"/>
  <c r="Q121" i="1" l="1"/>
  <c r="BV121" i="1" s="1"/>
  <c r="R121" i="1" l="1"/>
  <c r="DU121" i="1"/>
  <c r="DU122" i="1" s="1"/>
  <c r="IG121" i="1"/>
  <c r="IG122" i="1" s="1"/>
  <c r="DV121" i="1" l="1"/>
  <c r="DV122" i="1" s="1"/>
  <c r="IH121" i="1"/>
  <c r="IH122" i="1" s="1"/>
  <c r="BW121" i="1"/>
  <c r="S121" i="1" l="1"/>
  <c r="DW121" i="1" l="1"/>
  <c r="DW122" i="1" s="1"/>
  <c r="II121" i="1"/>
  <c r="II122" i="1" s="1"/>
  <c r="BX121" i="1"/>
  <c r="T121" i="1" s="1"/>
  <c r="BY121" i="1" l="1"/>
  <c r="IJ121" i="1"/>
  <c r="IJ122" i="1" s="1"/>
  <c r="DX121" i="1"/>
  <c r="DX122" i="1" s="1"/>
  <c r="U121" i="1" l="1"/>
  <c r="BZ121" i="1" s="1"/>
  <c r="V121" i="1" s="1"/>
  <c r="CA121" i="1" l="1"/>
  <c r="DZ121" i="1"/>
  <c r="DZ122" i="1" s="1"/>
  <c r="IL121" i="1"/>
  <c r="IL122" i="1" s="1"/>
  <c r="IK121" i="1"/>
  <c r="IK122" i="1" s="1"/>
  <c r="DY121" i="1"/>
  <c r="DY122" i="1" s="1"/>
  <c r="W121" i="1" l="1"/>
  <c r="IM121" i="1" l="1"/>
  <c r="IM122" i="1" s="1"/>
  <c r="EA121" i="1"/>
  <c r="EA122" i="1" s="1"/>
  <c r="CB121" i="1"/>
  <c r="X121" i="1" l="1"/>
  <c r="IN121" i="1" l="1"/>
  <c r="IN122" i="1" s="1"/>
  <c r="EB121" i="1"/>
  <c r="EB122" i="1" s="1"/>
  <c r="CC121" i="1"/>
  <c r="Y121" i="1" s="1"/>
  <c r="CD121" i="1" l="1"/>
  <c r="Z121" i="1" s="1"/>
  <c r="EC121" i="1"/>
  <c r="EC122" i="1" s="1"/>
  <c r="IO121" i="1"/>
  <c r="IO122" i="1" s="1"/>
  <c r="CE121" i="1" l="1"/>
  <c r="AA121" i="1" s="1"/>
  <c r="IP121" i="1"/>
  <c r="IP122" i="1" s="1"/>
  <c r="ED121" i="1"/>
  <c r="ED122" i="1" s="1"/>
  <c r="CF121" i="1" l="1"/>
  <c r="AB121" i="1" s="1"/>
  <c r="IQ121" i="1"/>
  <c r="IQ122" i="1" s="1"/>
  <c r="EE121" i="1"/>
  <c r="EE122" i="1" s="1"/>
  <c r="CG121" i="1" l="1"/>
  <c r="IR121" i="1"/>
  <c r="IR122" i="1" s="1"/>
  <c r="EF121" i="1"/>
  <c r="EF122" i="1" s="1"/>
  <c r="AC121" i="1" l="1"/>
  <c r="CH121" i="1" s="1"/>
  <c r="AD121" i="1" l="1"/>
  <c r="IS121" i="1"/>
  <c r="IS122" i="1" s="1"/>
  <c r="EG121" i="1"/>
  <c r="EG122" i="1" s="1"/>
  <c r="IT121" i="1" l="1"/>
  <c r="IT122" i="1" s="1"/>
  <c r="EH121" i="1"/>
  <c r="EH122" i="1" s="1"/>
  <c r="CI121" i="1"/>
  <c r="AE121" i="1" s="1"/>
  <c r="CJ121" i="1" l="1"/>
  <c r="AF121" i="1" s="1"/>
  <c r="EI121" i="1"/>
  <c r="EI122" i="1" s="1"/>
  <c r="IU121" i="1"/>
  <c r="IU122" i="1" s="1"/>
  <c r="CK121" i="1" l="1"/>
  <c r="AG121" i="1" s="1"/>
  <c r="EJ121" i="1"/>
  <c r="EJ122" i="1" s="1"/>
  <c r="IV121" i="1"/>
  <c r="IV122" i="1" s="1"/>
  <c r="CL121" i="1" l="1"/>
  <c r="AH121" i="1" s="1"/>
  <c r="IW121" i="1"/>
  <c r="IW122" i="1" s="1"/>
  <c r="EK121" i="1"/>
  <c r="EK122" i="1" s="1"/>
  <c r="CM121" i="1" l="1"/>
  <c r="IX121" i="1"/>
  <c r="IX122" i="1" s="1"/>
  <c r="EL121" i="1"/>
  <c r="EL122" i="1" s="1"/>
  <c r="AI121" i="1" l="1"/>
  <c r="CN121" i="1" s="1"/>
  <c r="AJ121" i="1" l="1"/>
  <c r="CO121" i="1" s="1"/>
  <c r="IY121" i="1"/>
  <c r="IY122" i="1" s="1"/>
  <c r="EM121" i="1"/>
  <c r="EM122" i="1" s="1"/>
  <c r="AK121" i="1" l="1"/>
  <c r="CP121" i="1" s="1"/>
  <c r="AL121" i="1" s="1"/>
  <c r="IZ121" i="1"/>
  <c r="IZ122" i="1" s="1"/>
  <c r="EN121" i="1"/>
  <c r="EN122" i="1" s="1"/>
  <c r="CQ121" i="1" l="1"/>
  <c r="AM121" i="1" s="1"/>
  <c r="EP121" i="1"/>
  <c r="EP122" i="1" s="1"/>
  <c r="JB121" i="1"/>
  <c r="JB122" i="1" s="1"/>
  <c r="JA121" i="1"/>
  <c r="JA122" i="1" s="1"/>
  <c r="EO121" i="1"/>
  <c r="EO122" i="1" s="1"/>
  <c r="CR121" i="1" l="1"/>
  <c r="JC121" i="1"/>
  <c r="JC122" i="1" s="1"/>
  <c r="EQ121" i="1"/>
  <c r="EQ122" i="1" s="1"/>
  <c r="AN121" i="1" l="1"/>
  <c r="CS121" i="1" s="1"/>
  <c r="AO121" i="1" l="1"/>
  <c r="CT121" i="1"/>
  <c r="JD121" i="1"/>
  <c r="JD122" i="1" s="1"/>
  <c r="ER121" i="1"/>
  <c r="ER122" i="1" s="1"/>
  <c r="AP121" i="1" l="1"/>
  <c r="CU121" i="1" s="1"/>
  <c r="ES121" i="1"/>
  <c r="ES122" i="1" s="1"/>
  <c r="JE121" i="1"/>
  <c r="JE122" i="1" s="1"/>
  <c r="AQ121" i="1" l="1"/>
  <c r="CV121" i="1" s="1"/>
  <c r="AR121" i="1" s="1"/>
  <c r="ET121" i="1"/>
  <c r="ET122" i="1" s="1"/>
  <c r="JF121" i="1"/>
  <c r="JF122" i="1" s="1"/>
  <c r="CW121" i="1" l="1"/>
  <c r="AS121" i="1" s="1"/>
  <c r="JH121" i="1"/>
  <c r="JH122" i="1" s="1"/>
  <c r="EV121" i="1"/>
  <c r="EV122" i="1" s="1"/>
  <c r="JG121" i="1"/>
  <c r="JG122" i="1" s="1"/>
  <c r="EU121" i="1"/>
  <c r="EU122" i="1" s="1"/>
  <c r="CX121" i="1" l="1"/>
  <c r="JI121" i="1"/>
  <c r="JI122" i="1" s="1"/>
  <c r="EW121" i="1"/>
  <c r="EW122" i="1" s="1"/>
  <c r="AT121" i="1" l="1"/>
  <c r="CY121" i="1" s="1"/>
  <c r="AU121" i="1" l="1"/>
  <c r="CZ121" i="1"/>
  <c r="JJ121" i="1"/>
  <c r="JJ122" i="1" s="1"/>
  <c r="EX121" i="1"/>
  <c r="EX122" i="1" s="1"/>
  <c r="AV121" i="1" l="1"/>
  <c r="DA121" i="1" s="1"/>
  <c r="AW121" i="1" s="1"/>
  <c r="JK121" i="1"/>
  <c r="JK122" i="1" s="1"/>
  <c r="EY121" i="1"/>
  <c r="EY122" i="1" s="1"/>
  <c r="DB121" i="1" l="1"/>
  <c r="AX121" i="1" s="1"/>
  <c r="FA121" i="1"/>
  <c r="FA122" i="1" s="1"/>
  <c r="JM121" i="1"/>
  <c r="JM122" i="1" s="1"/>
  <c r="EZ121" i="1"/>
  <c r="EZ122" i="1" s="1"/>
  <c r="JL121" i="1"/>
  <c r="JL122" i="1" s="1"/>
  <c r="DC121" i="1" l="1"/>
  <c r="AY121" i="1" s="1"/>
  <c r="JN121" i="1"/>
  <c r="JN122" i="1" s="1"/>
  <c r="FB121" i="1"/>
  <c r="FB122" i="1" s="1"/>
  <c r="DD121" i="1" l="1"/>
  <c r="AZ121" i="1" s="1"/>
  <c r="JO121" i="1"/>
  <c r="JO122" i="1" s="1"/>
  <c r="FC121" i="1"/>
  <c r="FC122" i="1" s="1"/>
  <c r="DE121" i="1" l="1"/>
  <c r="JP121" i="1"/>
  <c r="JP122" i="1" s="1"/>
  <c r="FD121" i="1"/>
  <c r="FD122" i="1" s="1"/>
  <c r="BA121" i="1" l="1"/>
  <c r="DF121" i="1" s="1"/>
  <c r="BB121" i="1" l="1"/>
  <c r="DG121" i="1"/>
  <c r="JQ121" i="1"/>
  <c r="JQ122" i="1" s="1"/>
  <c r="FE121" i="1"/>
  <c r="FE122" i="1" s="1"/>
  <c r="BC121" i="1" l="1"/>
  <c r="DH121" i="1" s="1"/>
  <c r="BD121" i="1" s="1"/>
  <c r="FF121" i="1"/>
  <c r="FF122" i="1" s="1"/>
  <c r="JR121" i="1"/>
  <c r="JR122" i="1" s="1"/>
  <c r="DI121" i="1" l="1"/>
  <c r="BE121" i="1" s="1"/>
  <c r="FH121" i="1"/>
  <c r="FH122" i="1" s="1"/>
  <c r="JT121" i="1"/>
  <c r="JT122" i="1" s="1"/>
  <c r="FG121" i="1"/>
  <c r="FG122" i="1" s="1"/>
  <c r="JS121" i="1"/>
  <c r="JS122" i="1" s="1"/>
  <c r="DJ121" i="1" l="1"/>
  <c r="FI121" i="1"/>
  <c r="FI122" i="1" s="1"/>
  <c r="JU121" i="1"/>
  <c r="JU122" i="1" s="1"/>
  <c r="BF121" i="1" l="1"/>
  <c r="DK121" i="1" s="1"/>
  <c r="BG121" i="1" l="1"/>
  <c r="DL121" i="1"/>
  <c r="FJ121" i="1"/>
  <c r="FJ122" i="1" s="1"/>
  <c r="JV121" i="1"/>
  <c r="JV122" i="1" s="1"/>
  <c r="BH121" i="1" l="1"/>
  <c r="DM121" i="1" s="1"/>
  <c r="JW121" i="1"/>
  <c r="JW122" i="1" s="1"/>
  <c r="FK121" i="1"/>
  <c r="FK122" i="1" s="1"/>
  <c r="BI121" i="1" l="1"/>
  <c r="DN121" i="1" s="1"/>
  <c r="FL121" i="1"/>
  <c r="FL122" i="1" s="1"/>
  <c r="JX121" i="1"/>
  <c r="JX122" i="1" s="1"/>
  <c r="BJ121" i="1" l="1"/>
  <c r="DO121" i="1" s="1"/>
  <c r="BK121" i="1" s="1"/>
  <c r="FM121" i="1"/>
  <c r="FM122" i="1" s="1"/>
  <c r="JY121" i="1"/>
  <c r="JY122" i="1" s="1"/>
  <c r="DP121" i="1" l="1"/>
  <c r="BL121" i="1" s="1"/>
  <c r="FO121" i="1"/>
  <c r="FO122" i="1" s="1"/>
  <c r="KA121" i="1"/>
  <c r="KA122" i="1" s="1"/>
  <c r="JZ121" i="1"/>
  <c r="JZ122" i="1" s="1"/>
  <c r="FN121" i="1"/>
  <c r="FN122" i="1" s="1"/>
  <c r="DQ121" i="1" l="1"/>
  <c r="KB121" i="1"/>
  <c r="KB122" i="1" s="1"/>
  <c r="FP121" i="1"/>
  <c r="FP122" i="1" s="1"/>
  <c r="BM121" i="1" l="1"/>
  <c r="DR121" i="1" s="1"/>
  <c r="BN121" i="1" l="1"/>
  <c r="DS121" i="1" s="1"/>
  <c r="BO121" i="1" s="1"/>
  <c r="KC121" i="1"/>
  <c r="KC122" i="1" s="1"/>
  <c r="FQ121" i="1"/>
  <c r="FQ122" i="1" s="1"/>
  <c r="KE121" i="1" l="1"/>
  <c r="KE122" i="1" s="1"/>
  <c r="FS121" i="1"/>
  <c r="G121" i="1"/>
  <c r="H121" i="1"/>
  <c r="J121" i="1" s="1"/>
  <c r="J122" i="1" s="1"/>
  <c r="KD121" i="1"/>
  <c r="KD122" i="1" s="1"/>
  <c r="FR121" i="1"/>
  <c r="FR122" i="1" s="1"/>
  <c r="I121" i="1" l="1"/>
  <c r="J15" i="4" s="1"/>
  <c r="L15" i="4" s="1"/>
  <c r="H15" i="4"/>
  <c r="D15" i="4" s="1"/>
  <c r="HW121" i="1"/>
  <c r="HV121" i="1" s="1"/>
  <c r="HU121" i="1" s="1"/>
  <c r="HT121" i="1" s="1"/>
  <c r="HS121" i="1" s="1"/>
  <c r="HR121" i="1" s="1"/>
  <c r="HQ121" i="1" s="1"/>
  <c r="HP121" i="1" s="1"/>
  <c r="HO121" i="1" s="1"/>
  <c r="HN121" i="1" s="1"/>
  <c r="HM121" i="1" s="1"/>
  <c r="HL121" i="1" s="1"/>
  <c r="HK121" i="1" s="1"/>
  <c r="HJ121" i="1" s="1"/>
  <c r="HI121" i="1" s="1"/>
  <c r="HH121" i="1" s="1"/>
  <c r="HG121" i="1" s="1"/>
  <c r="HF121" i="1" s="1"/>
  <c r="HE121" i="1" s="1"/>
  <c r="HD121" i="1" s="1"/>
  <c r="HC121" i="1" s="1"/>
  <c r="HB121" i="1" s="1"/>
  <c r="HA121" i="1" s="1"/>
  <c r="GZ121" i="1" s="1"/>
  <c r="GY121" i="1" s="1"/>
  <c r="GX121" i="1" s="1"/>
  <c r="GW121" i="1" s="1"/>
  <c r="GV121" i="1" s="1"/>
  <c r="GU121" i="1" s="1"/>
  <c r="GT121" i="1" s="1"/>
  <c r="GS121" i="1" s="1"/>
  <c r="GR121" i="1" s="1"/>
  <c r="GQ121" i="1" s="1"/>
  <c r="GP121" i="1" s="1"/>
  <c r="GO121" i="1" s="1"/>
  <c r="GN121" i="1" s="1"/>
  <c r="GM121" i="1" s="1"/>
  <c r="GL121" i="1" s="1"/>
  <c r="GK121" i="1" s="1"/>
  <c r="GJ121" i="1" s="1"/>
  <c r="GI121" i="1" s="1"/>
  <c r="GH121" i="1" s="1"/>
  <c r="GG121" i="1" s="1"/>
  <c r="GF121" i="1" s="1"/>
  <c r="GE121" i="1" s="1"/>
  <c r="GD121" i="1" s="1"/>
  <c r="GC121" i="1" s="1"/>
  <c r="GB121" i="1" s="1"/>
  <c r="GA121" i="1" s="1"/>
  <c r="FZ121" i="1" s="1"/>
  <c r="FY121" i="1" s="1"/>
  <c r="FX121" i="1" s="1"/>
  <c r="D121" i="1" s="1"/>
  <c r="FS122" i="1"/>
  <c r="M15" i="4" l="1"/>
  <c r="N15" i="4"/>
  <c r="HW122" i="1"/>
  <c r="HV122" i="1" s="1"/>
  <c r="HU122" i="1" s="1"/>
  <c r="HT122" i="1" s="1"/>
  <c r="HS122" i="1" s="1"/>
  <c r="HR122" i="1" s="1"/>
  <c r="HQ122" i="1" s="1"/>
  <c r="HP122" i="1" s="1"/>
  <c r="HO122" i="1" s="1"/>
  <c r="HN122" i="1" s="1"/>
  <c r="HM122" i="1" s="1"/>
  <c r="HL122" i="1" s="1"/>
  <c r="HK122" i="1" s="1"/>
  <c r="HJ122" i="1" s="1"/>
  <c r="HI122" i="1" s="1"/>
  <c r="HH122" i="1" s="1"/>
  <c r="HG122" i="1" s="1"/>
  <c r="HF122" i="1" s="1"/>
  <c r="HE122" i="1" s="1"/>
  <c r="HD122" i="1" s="1"/>
  <c r="HC122" i="1" s="1"/>
  <c r="HB122" i="1" s="1"/>
  <c r="HA122" i="1" s="1"/>
  <c r="GZ122" i="1" s="1"/>
  <c r="GY122" i="1" s="1"/>
  <c r="GX122" i="1" s="1"/>
  <c r="GW122" i="1" s="1"/>
  <c r="GV122" i="1" s="1"/>
  <c r="GU122" i="1" s="1"/>
  <c r="GT122" i="1" s="1"/>
  <c r="GS122" i="1" s="1"/>
  <c r="GR122" i="1" s="1"/>
  <c r="GQ122" i="1" s="1"/>
  <c r="GP122" i="1" s="1"/>
  <c r="GO122" i="1" s="1"/>
  <c r="GN122" i="1" s="1"/>
  <c r="GM122" i="1" s="1"/>
  <c r="GL122" i="1" s="1"/>
  <c r="GK122" i="1" s="1"/>
  <c r="GJ122" i="1" s="1"/>
  <c r="GI122" i="1" s="1"/>
  <c r="GH122" i="1" s="1"/>
  <c r="GG122" i="1" s="1"/>
  <c r="GF122" i="1" s="1"/>
  <c r="GE122" i="1" s="1"/>
  <c r="GD122" i="1" s="1"/>
  <c r="GC122" i="1" s="1"/>
  <c r="GB122" i="1" s="1"/>
  <c r="GA122" i="1" s="1"/>
  <c r="FZ122" i="1" s="1"/>
  <c r="FY122" i="1" s="1"/>
  <c r="FX122" i="1" s="1"/>
  <c r="D122" i="1" s="1"/>
  <c r="B15" i="4" s="1"/>
  <c r="C15" i="4" s="1"/>
  <c r="F122" i="1" s="1"/>
  <c r="I122" i="1" s="1"/>
  <c r="I15" i="4"/>
  <c r="H4" i="2" s="1"/>
  <c r="F15" i="4"/>
  <c r="F123" i="1" s="1"/>
  <c r="DS123" i="1" s="1"/>
  <c r="BO123" i="1" s="1"/>
  <c r="G15" i="4"/>
  <c r="F124" i="1" s="1"/>
  <c r="DS124" i="1" s="1"/>
  <c r="O15" i="4" l="1"/>
  <c r="P15" i="4" s="1"/>
  <c r="DR123" i="1"/>
  <c r="FW123" i="1"/>
  <c r="D5" i="2"/>
  <c r="G5" i="2" l="1"/>
  <c r="F129" i="1" s="1"/>
  <c r="DS129" i="1" s="1"/>
  <c r="F5" i="2"/>
  <c r="H5" i="2"/>
  <c r="BO124" i="1"/>
  <c r="DR124" i="1" s="1"/>
  <c r="IA123" i="1"/>
  <c r="BN123" i="1"/>
  <c r="FV123" i="1" s="1"/>
  <c r="BN124" i="1" l="1"/>
  <c r="DQ124" i="1" s="1"/>
  <c r="HZ123" i="1"/>
  <c r="F128" i="1"/>
  <c r="DS128" i="1" s="1"/>
  <c r="DQ123" i="1"/>
  <c r="BM123" i="1" s="1"/>
  <c r="FU123" i="1" s="1"/>
  <c r="HY123" i="1" s="1"/>
  <c r="FW124" i="1"/>
  <c r="FW125" i="1" s="1"/>
  <c r="D6" i="2"/>
  <c r="FV124" i="1"/>
  <c r="FV125" i="1" l="1"/>
  <c r="FV126" i="1" s="1"/>
  <c r="FV127" i="1" s="1"/>
  <c r="FW126" i="1"/>
  <c r="IA126" i="1" s="1"/>
  <c r="HZ126" i="1" s="1"/>
  <c r="IA125" i="1"/>
  <c r="HZ125" i="1" s="1"/>
  <c r="DP123" i="1"/>
  <c r="BL123" i="1" s="1"/>
  <c r="FT123" i="1" s="1"/>
  <c r="IA124" i="1"/>
  <c r="HZ124" i="1" s="1"/>
  <c r="G6" i="2"/>
  <c r="F133" i="1" s="1"/>
  <c r="DS133" i="1" s="1"/>
  <c r="F6" i="2"/>
  <c r="BM124" i="1"/>
  <c r="DP124" i="1" s="1"/>
  <c r="DO123" i="1" l="1"/>
  <c r="F132" i="1"/>
  <c r="DS132" i="1" s="1"/>
  <c r="BL124" i="1"/>
  <c r="DO124" i="1" s="1"/>
  <c r="FW127" i="1"/>
  <c r="FU124" i="1"/>
  <c r="FU125" i="1" s="1"/>
  <c r="FU126" i="1" s="1"/>
  <c r="HY126" i="1" s="1"/>
  <c r="BK123" i="1"/>
  <c r="DN123" i="1" s="1"/>
  <c r="HX123" i="1"/>
  <c r="FT124" i="1" l="1"/>
  <c r="HY125" i="1"/>
  <c r="BJ123" i="1"/>
  <c r="DM123" i="1" s="1"/>
  <c r="BI123" i="1" s="1"/>
  <c r="IA127" i="1"/>
  <c r="HZ127" i="1" s="1"/>
  <c r="BO128" i="1"/>
  <c r="DR128" i="1" s="1"/>
  <c r="KE123" i="1"/>
  <c r="FS123" i="1"/>
  <c r="HY124" i="1"/>
  <c r="HX124" i="1" s="1"/>
  <c r="FU127" i="1"/>
  <c r="FT125" i="1" l="1"/>
  <c r="FT126" i="1" s="1"/>
  <c r="HX126" i="1" s="1"/>
  <c r="FW128" i="1"/>
  <c r="BK124" i="1"/>
  <c r="DN124" i="1" s="1"/>
  <c r="HY127" i="1"/>
  <c r="BN128" i="1"/>
  <c r="FV128" i="1" s="1"/>
  <c r="DL123" i="1"/>
  <c r="FQ123" i="1"/>
  <c r="KC123" i="1"/>
  <c r="FR123" i="1"/>
  <c r="KD123" i="1"/>
  <c r="HW123" i="1"/>
  <c r="FT127" i="1" l="1"/>
  <c r="HX127" i="1" s="1"/>
  <c r="KE124" i="1"/>
  <c r="HX125" i="1"/>
  <c r="BJ124" i="1"/>
  <c r="DM124" i="1" s="1"/>
  <c r="BI124" i="1" s="1"/>
  <c r="DL124" i="1" s="1"/>
  <c r="BH123" i="1"/>
  <c r="DK123" i="1"/>
  <c r="BG123" i="1" s="1"/>
  <c r="FS124" i="1"/>
  <c r="HV123" i="1"/>
  <c r="HU123" i="1" s="1"/>
  <c r="DQ128" i="1"/>
  <c r="IA128" i="1"/>
  <c r="HZ128" i="1" s="1"/>
  <c r="BO129" i="1"/>
  <c r="DR129" i="1" s="1"/>
  <c r="FQ124" i="1" l="1"/>
  <c r="KD124" i="1"/>
  <c r="KC124" i="1"/>
  <c r="FW129" i="1"/>
  <c r="HW124" i="1"/>
  <c r="BH124" i="1"/>
  <c r="BN129" i="1"/>
  <c r="FV129" i="1" s="1"/>
  <c r="DJ123" i="1"/>
  <c r="KA123" i="1"/>
  <c r="FO123" i="1"/>
  <c r="BM128" i="1"/>
  <c r="FU128" i="1" s="1"/>
  <c r="KB123" i="1"/>
  <c r="FP123" i="1"/>
  <c r="HT123" i="1" s="1"/>
  <c r="FR124" i="1"/>
  <c r="HS123" i="1" l="1"/>
  <c r="KB124" i="1"/>
  <c r="DP128" i="1"/>
  <c r="DQ129" i="1"/>
  <c r="BL128" i="1"/>
  <c r="FT128" i="1" s="1"/>
  <c r="BM129" i="1"/>
  <c r="DP129" i="1" s="1"/>
  <c r="FV130" i="1"/>
  <c r="FV131" i="1" s="1"/>
  <c r="IA129" i="1"/>
  <c r="HZ129" i="1" s="1"/>
  <c r="FW130" i="1"/>
  <c r="HV124" i="1"/>
  <c r="HU124" i="1" s="1"/>
  <c r="DK124" i="1"/>
  <c r="BG124" i="1" s="1"/>
  <c r="DJ124" i="1" s="1"/>
  <c r="FP124" i="1"/>
  <c r="BF123" i="1"/>
  <c r="HY128" i="1"/>
  <c r="HX128" i="1" l="1"/>
  <c r="DO128" i="1"/>
  <c r="IA130" i="1"/>
  <c r="HZ130" i="1" s="1"/>
  <c r="FW131" i="1"/>
  <c r="FO124" i="1"/>
  <c r="FU129" i="1"/>
  <c r="FN123" i="1"/>
  <c r="JZ123" i="1"/>
  <c r="BF124" i="1"/>
  <c r="DI124" i="1" s="1"/>
  <c r="KA124" i="1"/>
  <c r="DI123" i="1"/>
  <c r="BE123" i="1" s="1"/>
  <c r="HT124" i="1"/>
  <c r="BL129" i="1"/>
  <c r="DO129" i="1" s="1"/>
  <c r="FT129" i="1" l="1"/>
  <c r="FT130" i="1" s="1"/>
  <c r="FT131" i="1" s="1"/>
  <c r="DH123" i="1"/>
  <c r="JY123" i="1"/>
  <c r="FM123" i="1"/>
  <c r="HS124" i="1"/>
  <c r="JZ124" i="1"/>
  <c r="IA131" i="1"/>
  <c r="HZ131" i="1" s="1"/>
  <c r="BO132" i="1"/>
  <c r="DR132" i="1" s="1"/>
  <c r="FN124" i="1"/>
  <c r="HR123" i="1"/>
  <c r="HY129" i="1"/>
  <c r="FU130" i="1"/>
  <c r="FU131" i="1" s="1"/>
  <c r="HX129" i="1" l="1"/>
  <c r="BN132" i="1"/>
  <c r="FV132" i="1" s="1"/>
  <c r="HY131" i="1"/>
  <c r="HX131" i="1" s="1"/>
  <c r="FW132" i="1"/>
  <c r="HQ123" i="1"/>
  <c r="HR124" i="1"/>
  <c r="HY130" i="1"/>
  <c r="HX130" i="1" s="1"/>
  <c r="BE124" i="1"/>
  <c r="BD123" i="1"/>
  <c r="DG123" i="1" s="1"/>
  <c r="DQ132" i="1" l="1"/>
  <c r="BM132" i="1"/>
  <c r="FU132" i="1" s="1"/>
  <c r="BC123" i="1"/>
  <c r="DF123" i="1" s="1"/>
  <c r="FM124" i="1"/>
  <c r="DH124" i="1"/>
  <c r="FL123" i="1"/>
  <c r="HP123" i="1" s="1"/>
  <c r="JX123" i="1"/>
  <c r="JY124" i="1"/>
  <c r="IA132" i="1"/>
  <c r="HZ132" i="1" s="1"/>
  <c r="BO133" i="1"/>
  <c r="DR133" i="1" s="1"/>
  <c r="DP132" i="1" l="1"/>
  <c r="BL132" i="1" s="1"/>
  <c r="FT132" i="1" s="1"/>
  <c r="HY132" i="1"/>
  <c r="BN133" i="1"/>
  <c r="FV133" i="1" s="1"/>
  <c r="FW133" i="1"/>
  <c r="FK123" i="1"/>
  <c r="HO123" i="1" s="1"/>
  <c r="JW123" i="1"/>
  <c r="HQ124" i="1"/>
  <c r="BB123" i="1"/>
  <c r="DE123" i="1" s="1"/>
  <c r="BA123" i="1" s="1"/>
  <c r="BD124" i="1"/>
  <c r="FL124" i="1" s="1"/>
  <c r="DG124" i="1" l="1"/>
  <c r="BC124" i="1"/>
  <c r="DF124" i="1" s="1"/>
  <c r="HP124" i="1"/>
  <c r="DD123" i="1"/>
  <c r="FI123" i="1"/>
  <c r="JU123" i="1"/>
  <c r="DO132" i="1"/>
  <c r="HX132" i="1"/>
  <c r="DQ133" i="1"/>
  <c r="JV123" i="1"/>
  <c r="FJ123" i="1"/>
  <c r="HN123" i="1" s="1"/>
  <c r="HM123" i="1" s="1"/>
  <c r="IA133" i="1"/>
  <c r="HZ133" i="1" s="1"/>
  <c r="BO134" i="1"/>
  <c r="JX124" i="1"/>
  <c r="FK124" i="1" l="1"/>
  <c r="JW124" i="1"/>
  <c r="AZ123" i="1"/>
  <c r="DC123" i="1" s="1"/>
  <c r="AY123" i="1" s="1"/>
  <c r="BB124" i="1"/>
  <c r="DE124" i="1" s="1"/>
  <c r="BA124" i="1" s="1"/>
  <c r="DD124" i="1" s="1"/>
  <c r="FW134" i="1"/>
  <c r="DR134" i="1"/>
  <c r="HO124" i="1"/>
  <c r="BM133" i="1"/>
  <c r="FU133" i="1" s="1"/>
  <c r="HY133" i="1" s="1"/>
  <c r="JV124" i="1" l="1"/>
  <c r="JU124" i="1"/>
  <c r="FJ124" i="1"/>
  <c r="DP133" i="1"/>
  <c r="BL133" i="1" s="1"/>
  <c r="FT133" i="1" s="1"/>
  <c r="HX133" i="1" s="1"/>
  <c r="DB123" i="1"/>
  <c r="FG123" i="1"/>
  <c r="JS123" i="1"/>
  <c r="JT123" i="1"/>
  <c r="FH123" i="1"/>
  <c r="FW135" i="1"/>
  <c r="IA134" i="1"/>
  <c r="BN134" i="1"/>
  <c r="FV134" i="1" s="1"/>
  <c r="FV135" i="1" s="1"/>
  <c r="FI124" i="1"/>
  <c r="HN124" i="1"/>
  <c r="DQ134" i="1" l="1"/>
  <c r="DO133" i="1"/>
  <c r="HZ134" i="1"/>
  <c r="HL123" i="1"/>
  <c r="HK123" i="1" s="1"/>
  <c r="AZ124" i="1"/>
  <c r="DC124" i="1" s="1"/>
  <c r="AY124" i="1" s="1"/>
  <c r="FV136" i="1"/>
  <c r="IA135" i="1"/>
  <c r="HZ135" i="1" s="1"/>
  <c r="FW136" i="1"/>
  <c r="HM124" i="1"/>
  <c r="BM134" i="1"/>
  <c r="FU134" i="1" s="1"/>
  <c r="FU135" i="1" s="1"/>
  <c r="AX123" i="1"/>
  <c r="DA123" i="1" s="1"/>
  <c r="DB124" i="1" l="1"/>
  <c r="FG124" i="1"/>
  <c r="JS124" i="1"/>
  <c r="JT124" i="1"/>
  <c r="DP134" i="1"/>
  <c r="BL134" i="1" s="1"/>
  <c r="FT134" i="1" s="1"/>
  <c r="FT135" i="1" s="1"/>
  <c r="HY134" i="1"/>
  <c r="HY135" i="1"/>
  <c r="FU136" i="1"/>
  <c r="IA136" i="1"/>
  <c r="HZ136" i="1" s="1"/>
  <c r="AX124" i="1"/>
  <c r="DA124" i="1" s="1"/>
  <c r="AW123" i="1"/>
  <c r="JR123" i="1"/>
  <c r="FF123" i="1"/>
  <c r="HJ123" i="1" s="1"/>
  <c r="FH124" i="1"/>
  <c r="HY136" i="1" l="1"/>
  <c r="FE123" i="1"/>
  <c r="JQ123" i="1"/>
  <c r="DO134" i="1"/>
  <c r="HX135" i="1"/>
  <c r="FT136" i="1"/>
  <c r="HX134" i="1"/>
  <c r="FF124" i="1"/>
  <c r="HI123" i="1"/>
  <c r="JR124" i="1"/>
  <c r="HL124" i="1"/>
  <c r="HK124" i="1" s="1"/>
  <c r="CZ123" i="1"/>
  <c r="AV123" i="1" s="1"/>
  <c r="HX136" i="1" l="1"/>
  <c r="HJ124" i="1"/>
  <c r="AW124" i="1"/>
  <c r="CZ124" i="1" s="1"/>
  <c r="CY123" i="1"/>
  <c r="JP123" i="1"/>
  <c r="FD123" i="1"/>
  <c r="HH123" i="1" s="1"/>
  <c r="AV124" i="1" l="1"/>
  <c r="CY124" i="1" s="1"/>
  <c r="FE124" i="1"/>
  <c r="JQ124" i="1"/>
  <c r="FD124" i="1"/>
  <c r="HI124" i="1"/>
  <c r="AU123" i="1"/>
  <c r="JP124" i="1"/>
  <c r="FC123" i="1" l="1"/>
  <c r="JO123" i="1"/>
  <c r="CX123" i="1"/>
  <c r="HH124" i="1"/>
  <c r="HG123" i="1" l="1"/>
  <c r="AU124" i="1"/>
  <c r="AT123" i="1"/>
  <c r="FC124" i="1" l="1"/>
  <c r="CX124" i="1"/>
  <c r="JN123" i="1"/>
  <c r="FB123" i="1"/>
  <c r="CW123" i="1"/>
  <c r="AS123" i="1" s="1"/>
  <c r="JO124" i="1"/>
  <c r="HG124" i="1" l="1"/>
  <c r="AT124" i="1"/>
  <c r="CW124" i="1" s="1"/>
  <c r="CV123" i="1"/>
  <c r="JM123" i="1"/>
  <c r="FA123" i="1"/>
  <c r="HF123" i="1"/>
  <c r="JN124" i="1" l="1"/>
  <c r="HE123" i="1"/>
  <c r="FB124" i="1"/>
  <c r="HF124" i="1" s="1"/>
  <c r="AR123" i="1"/>
  <c r="CU123" i="1" s="1"/>
  <c r="AQ123" i="1" s="1"/>
  <c r="AS124" i="1"/>
  <c r="CV124" i="1" s="1"/>
  <c r="JL123" i="1" l="1"/>
  <c r="EZ123" i="1"/>
  <c r="AR124" i="1" s="1"/>
  <c r="CU124" i="1" s="1"/>
  <c r="FA124" i="1"/>
  <c r="CT123" i="1"/>
  <c r="EY123" i="1"/>
  <c r="JK123" i="1"/>
  <c r="JM124" i="1"/>
  <c r="JL124" i="1" l="1"/>
  <c r="AP123" i="1"/>
  <c r="HE124" i="1"/>
  <c r="AQ124" i="1"/>
  <c r="CT124" i="1" s="1"/>
  <c r="EZ124" i="1"/>
  <c r="HD123" i="1"/>
  <c r="HC123" i="1" s="1"/>
  <c r="EY124" i="1" l="1"/>
  <c r="JK124" i="1"/>
  <c r="EX123" i="1"/>
  <c r="HB123" i="1" s="1"/>
  <c r="JJ123" i="1"/>
  <c r="HD124" i="1"/>
  <c r="HC124" i="1" s="1"/>
  <c r="CS123" i="1"/>
  <c r="AP124" i="1" l="1"/>
  <c r="EX124" i="1"/>
  <c r="AO123" i="1"/>
  <c r="CR123" i="1"/>
  <c r="JJ124" i="1" l="1"/>
  <c r="CS124" i="1"/>
  <c r="AN123" i="1"/>
  <c r="CQ123" i="1" s="1"/>
  <c r="JI123" i="1"/>
  <c r="EW123" i="1"/>
  <c r="HB124" i="1"/>
  <c r="EV123" i="1" l="1"/>
  <c r="JH123" i="1"/>
  <c r="AM123" i="1"/>
  <c r="CP123" i="1"/>
  <c r="AL123" i="1" s="1"/>
  <c r="HA123" i="1"/>
  <c r="AO124" i="1"/>
  <c r="GZ123" i="1" l="1"/>
  <c r="CO123" i="1"/>
  <c r="JF123" i="1"/>
  <c r="ET123" i="1"/>
  <c r="JG123" i="1"/>
  <c r="EU123" i="1"/>
  <c r="EW124" i="1"/>
  <c r="CR124" i="1"/>
  <c r="JI124" i="1"/>
  <c r="AK123" i="1" l="1"/>
  <c r="CN123" i="1"/>
  <c r="HA124" i="1"/>
  <c r="EU124" i="1"/>
  <c r="GY123" i="1"/>
  <c r="GX123" i="1" s="1"/>
  <c r="AN124" i="1"/>
  <c r="CQ124" i="1"/>
  <c r="AM124" i="1" s="1"/>
  <c r="CP124" i="1" s="1"/>
  <c r="AL124" i="1" s="1"/>
  <c r="CO124" i="1" s="1"/>
  <c r="JF124" i="1" l="1"/>
  <c r="JG124" i="1"/>
  <c r="ET124" i="1"/>
  <c r="AJ123" i="1"/>
  <c r="CM123" i="1" s="1"/>
  <c r="JE123" i="1"/>
  <c r="ES123" i="1"/>
  <c r="AK124" i="1" s="1"/>
  <c r="CN124" i="1" s="1"/>
  <c r="EV124" i="1"/>
  <c r="JH124" i="1"/>
  <c r="GZ124" i="1" l="1"/>
  <c r="GY124" i="1" s="1"/>
  <c r="GX124" i="1" s="1"/>
  <c r="AI123" i="1"/>
  <c r="CL123" i="1" s="1"/>
  <c r="ER123" i="1"/>
  <c r="JD123" i="1"/>
  <c r="ES124" i="1"/>
  <c r="AJ124" i="1"/>
  <c r="CM124" i="1" s="1"/>
  <c r="JE124" i="1"/>
  <c r="GW123" i="1"/>
  <c r="JD124" i="1" l="1"/>
  <c r="GV123" i="1"/>
  <c r="AH123" i="1"/>
  <c r="JC123" i="1"/>
  <c r="EQ123" i="1"/>
  <c r="GW124" i="1"/>
  <c r="ER124" i="1"/>
  <c r="JB123" i="1" l="1"/>
  <c r="EP123" i="1"/>
  <c r="GV124" i="1"/>
  <c r="GU123" i="1"/>
  <c r="AI124" i="1"/>
  <c r="CL124" i="1" s="1"/>
  <c r="CK123" i="1"/>
  <c r="JC124" i="1" l="1"/>
  <c r="AG123" i="1"/>
  <c r="CJ123" i="1" s="1"/>
  <c r="AH124" i="1"/>
  <c r="CK124" i="1" s="1"/>
  <c r="EQ124" i="1"/>
  <c r="GU124" i="1" s="1"/>
  <c r="GT123" i="1"/>
  <c r="EP124" i="1" l="1"/>
  <c r="JB124" i="1"/>
  <c r="GT124" i="1"/>
  <c r="JA123" i="1"/>
  <c r="EO123" i="1"/>
  <c r="GS123" i="1" s="1"/>
  <c r="GR123" i="1" s="1"/>
  <c r="GQ123" i="1" s="1"/>
  <c r="GP123" i="1" s="1"/>
  <c r="GO123" i="1" s="1"/>
  <c r="GN123" i="1" s="1"/>
  <c r="GM123" i="1" s="1"/>
  <c r="GL123" i="1" s="1"/>
  <c r="GK123" i="1" s="1"/>
  <c r="GJ123" i="1" s="1"/>
  <c r="GI123" i="1" s="1"/>
  <c r="GH123" i="1" s="1"/>
  <c r="GG123" i="1" s="1"/>
  <c r="GF123" i="1" s="1"/>
  <c r="GE123" i="1" s="1"/>
  <c r="GD123" i="1" s="1"/>
  <c r="GC123" i="1" s="1"/>
  <c r="GB123" i="1" s="1"/>
  <c r="GA123" i="1" s="1"/>
  <c r="FZ123" i="1" s="1"/>
  <c r="FY123" i="1" s="1"/>
  <c r="FX123" i="1" s="1"/>
  <c r="D123" i="1" s="1"/>
  <c r="AF123" i="1"/>
  <c r="CI123" i="1" s="1"/>
  <c r="AG124" i="1" l="1"/>
  <c r="CJ124" i="1" s="1"/>
  <c r="AE123" i="1"/>
  <c r="CH123" i="1" s="1"/>
  <c r="AD123" i="1" s="1"/>
  <c r="EN123" i="1"/>
  <c r="AF124" i="1" s="1"/>
  <c r="CI124" i="1" s="1"/>
  <c r="IZ123" i="1"/>
  <c r="EO124" i="1"/>
  <c r="JA124" i="1"/>
  <c r="IZ124" i="1" l="1"/>
  <c r="EN124" i="1"/>
  <c r="CG123" i="1"/>
  <c r="IX123" i="1"/>
  <c r="EL123" i="1"/>
  <c r="EM123" i="1"/>
  <c r="IY123" i="1"/>
  <c r="GS124" i="1"/>
  <c r="GR124" i="1" s="1"/>
  <c r="GQ124" i="1" s="1"/>
  <c r="GP124" i="1" s="1"/>
  <c r="GO124" i="1" s="1"/>
  <c r="GN124" i="1" s="1"/>
  <c r="GM124" i="1" s="1"/>
  <c r="GL124" i="1" s="1"/>
  <c r="GK124" i="1" s="1"/>
  <c r="GJ124" i="1" s="1"/>
  <c r="GI124" i="1" s="1"/>
  <c r="GH124" i="1" s="1"/>
  <c r="GG124" i="1" s="1"/>
  <c r="GF124" i="1" s="1"/>
  <c r="GE124" i="1" s="1"/>
  <c r="GD124" i="1" s="1"/>
  <c r="GC124" i="1" s="1"/>
  <c r="GB124" i="1" s="1"/>
  <c r="GA124" i="1" s="1"/>
  <c r="FZ124" i="1" s="1"/>
  <c r="FY124" i="1" s="1"/>
  <c r="FX124" i="1" s="1"/>
  <c r="D124" i="1" s="1"/>
  <c r="AE124" i="1" l="1"/>
  <c r="CH124" i="1" s="1"/>
  <c r="AD124" i="1" s="1"/>
  <c r="CG124" i="1" s="1"/>
  <c r="AC123" i="1"/>
  <c r="CF123" i="1" s="1"/>
  <c r="EL124" i="1" l="1"/>
  <c r="AB123" i="1"/>
  <c r="CE123" i="1" s="1"/>
  <c r="EK123" i="1"/>
  <c r="AC124" i="1" s="1"/>
  <c r="CF124" i="1" s="1"/>
  <c r="IW123" i="1"/>
  <c r="EM124" i="1"/>
  <c r="IY124" i="1"/>
  <c r="IX124" i="1"/>
  <c r="AA123" i="1" l="1"/>
  <c r="CD123" i="1"/>
  <c r="EK124" i="1"/>
  <c r="IV123" i="1"/>
  <c r="EJ123" i="1"/>
  <c r="IW124" i="1"/>
  <c r="AB124" i="1" l="1"/>
  <c r="CE124" i="1" s="1"/>
  <c r="IU123" i="1"/>
  <c r="EI123" i="1"/>
  <c r="Z123" i="1"/>
  <c r="CC123" i="1" s="1"/>
  <c r="AA124" i="1" l="1"/>
  <c r="CD124" i="1" s="1"/>
  <c r="IV124" i="1"/>
  <c r="Y123" i="1"/>
  <c r="CB123" i="1"/>
  <c r="EJ124" i="1"/>
  <c r="Z124" i="1"/>
  <c r="CC124" i="1" s="1"/>
  <c r="EH123" i="1"/>
  <c r="IT123" i="1"/>
  <c r="EI124" i="1"/>
  <c r="IU124" i="1"/>
  <c r="EH124" i="1" l="1"/>
  <c r="X123" i="1"/>
  <c r="CA123" i="1" s="1"/>
  <c r="IT124" i="1"/>
  <c r="IS123" i="1"/>
  <c r="EG123" i="1"/>
  <c r="Y124" i="1" s="1"/>
  <c r="EG124" i="1" s="1"/>
  <c r="W123" i="1" l="1"/>
  <c r="BZ123" i="1" s="1"/>
  <c r="IS124" i="1"/>
  <c r="IR123" i="1"/>
  <c r="EF123" i="1"/>
  <c r="CB124" i="1"/>
  <c r="X124" i="1" l="1"/>
  <c r="IR124" i="1" s="1"/>
  <c r="V123" i="1"/>
  <c r="BY123" i="1" s="1"/>
  <c r="EE123" i="1"/>
  <c r="IQ123" i="1"/>
  <c r="U123" i="1" l="1"/>
  <c r="BX123" i="1" s="1"/>
  <c r="ED123" i="1"/>
  <c r="IP123" i="1"/>
  <c r="EF124" i="1"/>
  <c r="CA124" i="1"/>
  <c r="T123" i="1" l="1"/>
  <c r="BW123" i="1" s="1"/>
  <c r="W124" i="1"/>
  <c r="BZ124" i="1" s="1"/>
  <c r="IO123" i="1"/>
  <c r="EC123" i="1"/>
  <c r="V124" i="1" l="1"/>
  <c r="BY124" i="1"/>
  <c r="IQ124" i="1"/>
  <c r="EE124" i="1"/>
  <c r="S123" i="1"/>
  <c r="EB123" i="1"/>
  <c r="IN123" i="1"/>
  <c r="EA123" i="1" l="1"/>
  <c r="IM123" i="1"/>
  <c r="U124" i="1"/>
  <c r="IP124" i="1"/>
  <c r="ED124" i="1"/>
  <c r="BV123" i="1"/>
  <c r="EC124" i="1" l="1"/>
  <c r="IO124" i="1"/>
  <c r="R123" i="1"/>
  <c r="BU123" i="1" s="1"/>
  <c r="BX124" i="1"/>
  <c r="T124" i="1" l="1"/>
  <c r="Q123" i="1"/>
  <c r="BT123" i="1"/>
  <c r="IL123" i="1"/>
  <c r="DZ123" i="1"/>
  <c r="EB124" i="1" l="1"/>
  <c r="IN124" i="1"/>
  <c r="DY123" i="1"/>
  <c r="IK123" i="1"/>
  <c r="P123" i="1"/>
  <c r="BS123" i="1" s="1"/>
  <c r="O123" i="1" s="1"/>
  <c r="BW124" i="1"/>
  <c r="IJ123" i="1" l="1"/>
  <c r="DX123" i="1"/>
  <c r="BR123" i="1"/>
  <c r="DW123" i="1"/>
  <c r="II123" i="1"/>
  <c r="S124" i="1"/>
  <c r="IM124" i="1" l="1"/>
  <c r="EA124" i="1"/>
  <c r="N123" i="1"/>
  <c r="BQ123" i="1" s="1"/>
  <c r="BV124" i="1"/>
  <c r="R124" i="1" s="1"/>
  <c r="M123" i="1" l="1"/>
  <c r="BP123" i="1"/>
  <c r="L123" i="1" s="1"/>
  <c r="IH123" i="1"/>
  <c r="DV123" i="1"/>
  <c r="BU124" i="1"/>
  <c r="Q124" i="1" s="1"/>
  <c r="IL124" i="1"/>
  <c r="DZ124" i="1"/>
  <c r="H123" i="1" l="1"/>
  <c r="G123" i="1"/>
  <c r="I123" i="1" s="1"/>
  <c r="DT123" i="1"/>
  <c r="IF123" i="1"/>
  <c r="DU123" i="1"/>
  <c r="IG123" i="1"/>
  <c r="BT124" i="1"/>
  <c r="P124" i="1" s="1"/>
  <c r="DY124" i="1"/>
  <c r="IK124" i="1"/>
  <c r="K123" i="1" l="1"/>
  <c r="K124" i="1" s="1"/>
  <c r="J123" i="1"/>
  <c r="BS124" i="1"/>
  <c r="O124" i="1" s="1"/>
  <c r="IJ124" i="1"/>
  <c r="DX124" i="1"/>
  <c r="K125" i="1" l="1"/>
  <c r="K126" i="1" s="1"/>
  <c r="K127" i="1" s="1"/>
  <c r="BR124" i="1"/>
  <c r="II124" i="1"/>
  <c r="DW124" i="1"/>
  <c r="N124" i="1" l="1"/>
  <c r="IH124" i="1" l="1"/>
  <c r="DV124" i="1"/>
  <c r="BQ124" i="1"/>
  <c r="M124" i="1" s="1"/>
  <c r="BP124" i="1" l="1"/>
  <c r="L124" i="1" s="1"/>
  <c r="DU124" i="1"/>
  <c r="IG124" i="1"/>
  <c r="IF124" i="1" l="1"/>
  <c r="H124" i="1"/>
  <c r="J124" i="1" s="1"/>
  <c r="G124" i="1"/>
  <c r="I124" i="1" s="1"/>
  <c r="DT124" i="1"/>
  <c r="P125" i="1" l="1"/>
  <c r="IF125" i="1" s="1"/>
  <c r="IF126" i="1" s="1"/>
  <c r="IF127" i="1" s="1"/>
  <c r="DT125" i="1"/>
  <c r="DT126" i="1" s="1"/>
  <c r="DT127" i="1" s="1"/>
  <c r="BU125" i="1" l="1"/>
  <c r="Q125" i="1" l="1"/>
  <c r="BV125" i="1"/>
  <c r="R125" i="1" s="1"/>
  <c r="BW125" i="1" l="1"/>
  <c r="IH125" i="1"/>
  <c r="IH126" i="1" s="1"/>
  <c r="IH127" i="1" s="1"/>
  <c r="DV125" i="1"/>
  <c r="DV126" i="1" s="1"/>
  <c r="DV127" i="1" s="1"/>
  <c r="IG125" i="1"/>
  <c r="IG126" i="1" s="1"/>
  <c r="IG127" i="1" s="1"/>
  <c r="DU125" i="1"/>
  <c r="DU126" i="1" s="1"/>
  <c r="DU127" i="1" s="1"/>
  <c r="S125" i="1" l="1"/>
  <c r="BX125" i="1" s="1"/>
  <c r="T125" i="1" l="1"/>
  <c r="BY125" i="1" s="1"/>
  <c r="DW125" i="1"/>
  <c r="DW126" i="1" s="1"/>
  <c r="DW127" i="1" s="1"/>
  <c r="II125" i="1"/>
  <c r="II126" i="1" s="1"/>
  <c r="II127" i="1" s="1"/>
  <c r="U125" i="1" l="1"/>
  <c r="BZ125" i="1" s="1"/>
  <c r="V125" i="1" s="1"/>
  <c r="DX125" i="1"/>
  <c r="DX126" i="1" s="1"/>
  <c r="DX127" i="1" s="1"/>
  <c r="IJ125" i="1"/>
  <c r="IJ126" i="1" s="1"/>
  <c r="IJ127" i="1" s="1"/>
  <c r="CA125" i="1" l="1"/>
  <c r="W125" i="1" s="1"/>
  <c r="DZ125" i="1"/>
  <c r="DZ126" i="1" s="1"/>
  <c r="DZ127" i="1" s="1"/>
  <c r="IL125" i="1"/>
  <c r="IL126" i="1" s="1"/>
  <c r="IL127" i="1" s="1"/>
  <c r="DY125" i="1"/>
  <c r="DY126" i="1" s="1"/>
  <c r="DY127" i="1" s="1"/>
  <c r="IK125" i="1"/>
  <c r="IK126" i="1" s="1"/>
  <c r="IK127" i="1" s="1"/>
  <c r="CB125" i="1" l="1"/>
  <c r="EA125" i="1"/>
  <c r="EA126" i="1" s="1"/>
  <c r="EA127" i="1" s="1"/>
  <c r="IM125" i="1"/>
  <c r="IM126" i="1" s="1"/>
  <c r="IM127" i="1" s="1"/>
  <c r="X125" i="1" l="1"/>
  <c r="CC125" i="1" s="1"/>
  <c r="Y125" i="1" l="1"/>
  <c r="CD125" i="1" s="1"/>
  <c r="EB125" i="1"/>
  <c r="EB126" i="1" s="1"/>
  <c r="EB127" i="1" s="1"/>
  <c r="IN125" i="1"/>
  <c r="IN126" i="1" s="1"/>
  <c r="IN127" i="1" s="1"/>
  <c r="Z125" i="1" l="1"/>
  <c r="IO125" i="1"/>
  <c r="IO126" i="1" s="1"/>
  <c r="IO127" i="1" s="1"/>
  <c r="EC125" i="1"/>
  <c r="EC126" i="1" s="1"/>
  <c r="EC127" i="1" s="1"/>
  <c r="ED125" i="1" l="1"/>
  <c r="ED126" i="1" s="1"/>
  <c r="ED127" i="1" s="1"/>
  <c r="IP125" i="1"/>
  <c r="IP126" i="1" s="1"/>
  <c r="IP127" i="1" s="1"/>
  <c r="CE125" i="1"/>
  <c r="AA125" i="1" l="1"/>
  <c r="CF125" i="1" s="1"/>
  <c r="AB125" i="1" l="1"/>
  <c r="CG125" i="1" s="1"/>
  <c r="EE125" i="1"/>
  <c r="EE126" i="1" s="1"/>
  <c r="EE127" i="1" s="1"/>
  <c r="IQ125" i="1"/>
  <c r="IQ126" i="1" s="1"/>
  <c r="IQ127" i="1" s="1"/>
  <c r="AC125" i="1" l="1"/>
  <c r="CH125" i="1" s="1"/>
  <c r="IR125" i="1"/>
  <c r="IR126" i="1" s="1"/>
  <c r="IR127" i="1" s="1"/>
  <c r="EF125" i="1"/>
  <c r="EF126" i="1" s="1"/>
  <c r="EF127" i="1" s="1"/>
  <c r="AD125" i="1" l="1"/>
  <c r="CI125" i="1"/>
  <c r="AE125" i="1" s="1"/>
  <c r="EG125" i="1"/>
  <c r="EG126" i="1" s="1"/>
  <c r="EG127" i="1" s="1"/>
  <c r="IS125" i="1"/>
  <c r="IS126" i="1" s="1"/>
  <c r="IS127" i="1" s="1"/>
  <c r="CJ125" i="1" l="1"/>
  <c r="AF125" i="1" s="1"/>
  <c r="IU125" i="1"/>
  <c r="IU126" i="1" s="1"/>
  <c r="IU127" i="1" s="1"/>
  <c r="EI125" i="1"/>
  <c r="EI126" i="1" s="1"/>
  <c r="EI127" i="1" s="1"/>
  <c r="IT125" i="1"/>
  <c r="IT126" i="1" s="1"/>
  <c r="IT127" i="1" s="1"/>
  <c r="EH125" i="1"/>
  <c r="EH126" i="1" s="1"/>
  <c r="EH127" i="1" s="1"/>
  <c r="CK125" i="1" l="1"/>
  <c r="AG125" i="1" s="1"/>
  <c r="EJ125" i="1"/>
  <c r="EJ126" i="1" s="1"/>
  <c r="EJ127" i="1" s="1"/>
  <c r="IV125" i="1"/>
  <c r="IV126" i="1" s="1"/>
  <c r="IV127" i="1" s="1"/>
  <c r="CL125" i="1" l="1"/>
  <c r="IW125" i="1"/>
  <c r="IW126" i="1" s="1"/>
  <c r="IW127" i="1" s="1"/>
  <c r="EK125" i="1"/>
  <c r="EK126" i="1" s="1"/>
  <c r="EK127" i="1" s="1"/>
  <c r="AH125" i="1" l="1"/>
  <c r="CM125" i="1" s="1"/>
  <c r="AI125" i="1" l="1"/>
  <c r="CN125" i="1"/>
  <c r="IX125" i="1"/>
  <c r="IX126" i="1" s="1"/>
  <c r="IX127" i="1" s="1"/>
  <c r="EL125" i="1"/>
  <c r="EL126" i="1" s="1"/>
  <c r="EL127" i="1" s="1"/>
  <c r="AJ125" i="1" l="1"/>
  <c r="CO125" i="1" s="1"/>
  <c r="AK125" i="1" s="1"/>
  <c r="IY125" i="1"/>
  <c r="IY126" i="1" s="1"/>
  <c r="IY127" i="1" s="1"/>
  <c r="EM125" i="1"/>
  <c r="EM126" i="1" s="1"/>
  <c r="EM127" i="1" s="1"/>
  <c r="CP125" i="1" l="1"/>
  <c r="AL125" i="1" s="1"/>
  <c r="JA125" i="1"/>
  <c r="JA126" i="1" s="1"/>
  <c r="JA127" i="1" s="1"/>
  <c r="EO125" i="1"/>
  <c r="EO126" i="1" s="1"/>
  <c r="EO127" i="1" s="1"/>
  <c r="IZ125" i="1"/>
  <c r="IZ126" i="1" s="1"/>
  <c r="IZ127" i="1" s="1"/>
  <c r="EN125" i="1"/>
  <c r="EN126" i="1" s="1"/>
  <c r="EN127" i="1" s="1"/>
  <c r="CQ125" i="1" l="1"/>
  <c r="AM125" i="1" s="1"/>
  <c r="EP125" i="1"/>
  <c r="EP126" i="1" s="1"/>
  <c r="EP127" i="1" s="1"/>
  <c r="JB125" i="1"/>
  <c r="JB126" i="1" s="1"/>
  <c r="JB127" i="1" s="1"/>
  <c r="CR125" i="1" l="1"/>
  <c r="JC125" i="1"/>
  <c r="JC126" i="1" s="1"/>
  <c r="JC127" i="1" s="1"/>
  <c r="EQ125" i="1"/>
  <c r="EQ126" i="1" s="1"/>
  <c r="EQ127" i="1" s="1"/>
  <c r="AN125" i="1" l="1"/>
  <c r="CS125" i="1" s="1"/>
  <c r="AO125" i="1" l="1"/>
  <c r="CT125" i="1" s="1"/>
  <c r="JD125" i="1"/>
  <c r="JD126" i="1" s="1"/>
  <c r="JD127" i="1" s="1"/>
  <c r="ER125" i="1"/>
  <c r="ER126" i="1" s="1"/>
  <c r="ER127" i="1" s="1"/>
  <c r="AP125" i="1" l="1"/>
  <c r="ES125" i="1"/>
  <c r="ES126" i="1" s="1"/>
  <c r="ES127" i="1" s="1"/>
  <c r="JE125" i="1"/>
  <c r="JE126" i="1" s="1"/>
  <c r="JE127" i="1" s="1"/>
  <c r="JF125" i="1" l="1"/>
  <c r="JF126" i="1" s="1"/>
  <c r="JF127" i="1" s="1"/>
  <c r="ET125" i="1"/>
  <c r="ET126" i="1" s="1"/>
  <c r="ET127" i="1" s="1"/>
  <c r="CU125" i="1"/>
  <c r="AQ125" i="1" s="1"/>
  <c r="CV125" i="1" l="1"/>
  <c r="AR125" i="1" s="1"/>
  <c r="EU125" i="1"/>
  <c r="EU126" i="1" s="1"/>
  <c r="EU127" i="1" s="1"/>
  <c r="JG125" i="1"/>
  <c r="JG126" i="1" s="1"/>
  <c r="JG127" i="1" s="1"/>
  <c r="CW125" i="1" l="1"/>
  <c r="AS125" i="1" s="1"/>
  <c r="JH125" i="1"/>
  <c r="JH126" i="1" s="1"/>
  <c r="JH127" i="1" s="1"/>
  <c r="EV125" i="1"/>
  <c r="EV126" i="1" s="1"/>
  <c r="EV127" i="1" s="1"/>
  <c r="CX125" i="1" l="1"/>
  <c r="AT125" i="1" s="1"/>
  <c r="EW125" i="1"/>
  <c r="EW126" i="1" s="1"/>
  <c r="EW127" i="1" s="1"/>
  <c r="JI125" i="1"/>
  <c r="JI126" i="1" s="1"/>
  <c r="JI127" i="1" s="1"/>
  <c r="CY125" i="1" l="1"/>
  <c r="EX125" i="1"/>
  <c r="EX126" i="1" s="1"/>
  <c r="EX127" i="1" s="1"/>
  <c r="JJ125" i="1"/>
  <c r="JJ126" i="1" s="1"/>
  <c r="JJ127" i="1" s="1"/>
  <c r="AU125" i="1" l="1"/>
  <c r="CZ125" i="1" s="1"/>
  <c r="AV125" i="1" l="1"/>
  <c r="DA125" i="1"/>
  <c r="AW125" i="1" s="1"/>
  <c r="JK125" i="1"/>
  <c r="JK126" i="1" s="1"/>
  <c r="JK127" i="1" s="1"/>
  <c r="EY125" i="1"/>
  <c r="EY126" i="1" s="1"/>
  <c r="EY127" i="1" s="1"/>
  <c r="DB125" i="1" l="1"/>
  <c r="AX125" i="1" s="1"/>
  <c r="FA125" i="1"/>
  <c r="FA126" i="1" s="1"/>
  <c r="FA127" i="1" s="1"/>
  <c r="JM125" i="1"/>
  <c r="JM126" i="1" s="1"/>
  <c r="JM127" i="1" s="1"/>
  <c r="JL125" i="1"/>
  <c r="JL126" i="1" s="1"/>
  <c r="JL127" i="1" s="1"/>
  <c r="EZ125" i="1"/>
  <c r="EZ126" i="1" s="1"/>
  <c r="EZ127" i="1" s="1"/>
  <c r="DC125" i="1" l="1"/>
  <c r="AY125" i="1" s="1"/>
  <c r="JN125" i="1"/>
  <c r="JN126" i="1" s="1"/>
  <c r="JN127" i="1" s="1"/>
  <c r="FB125" i="1"/>
  <c r="FB126" i="1" s="1"/>
  <c r="FB127" i="1" s="1"/>
  <c r="DD125" i="1" l="1"/>
  <c r="JO125" i="1"/>
  <c r="JO126" i="1" s="1"/>
  <c r="JO127" i="1" s="1"/>
  <c r="FC125" i="1"/>
  <c r="FC126" i="1" s="1"/>
  <c r="FC127" i="1" s="1"/>
  <c r="AZ125" i="1" l="1"/>
  <c r="DE125" i="1" s="1"/>
  <c r="BA125" i="1" l="1"/>
  <c r="DF125" i="1"/>
  <c r="FD125" i="1"/>
  <c r="FD126" i="1" s="1"/>
  <c r="FD127" i="1" s="1"/>
  <c r="JP125" i="1"/>
  <c r="JP126" i="1" s="1"/>
  <c r="JP127" i="1" s="1"/>
  <c r="BB125" i="1" l="1"/>
  <c r="DG125" i="1" s="1"/>
  <c r="BC125" i="1" s="1"/>
  <c r="FE125" i="1"/>
  <c r="FE126" i="1" s="1"/>
  <c r="FE127" i="1" s="1"/>
  <c r="JQ125" i="1"/>
  <c r="JQ126" i="1" s="1"/>
  <c r="JQ127" i="1" s="1"/>
  <c r="DH125" i="1" l="1"/>
  <c r="BD125" i="1" s="1"/>
  <c r="JS125" i="1"/>
  <c r="JS126" i="1" s="1"/>
  <c r="JS127" i="1" s="1"/>
  <c r="FG125" i="1"/>
  <c r="FG126" i="1" s="1"/>
  <c r="FG127" i="1" s="1"/>
  <c r="FF125" i="1"/>
  <c r="FF126" i="1" s="1"/>
  <c r="FF127" i="1" s="1"/>
  <c r="JR125" i="1"/>
  <c r="JR126" i="1" s="1"/>
  <c r="JR127" i="1" s="1"/>
  <c r="DI125" i="1" l="1"/>
  <c r="BE125" i="1" s="1"/>
  <c r="FH125" i="1"/>
  <c r="FH126" i="1" s="1"/>
  <c r="FH127" i="1" s="1"/>
  <c r="JT125" i="1"/>
  <c r="JT126" i="1" s="1"/>
  <c r="JT127" i="1" s="1"/>
  <c r="DJ125" i="1" l="1"/>
  <c r="JU125" i="1"/>
  <c r="JU126" i="1" s="1"/>
  <c r="JU127" i="1" s="1"/>
  <c r="FI125" i="1"/>
  <c r="FI126" i="1" s="1"/>
  <c r="FI127" i="1" s="1"/>
  <c r="BF125" i="1" l="1"/>
  <c r="DK125" i="1" s="1"/>
  <c r="BG125" i="1" l="1"/>
  <c r="DL125" i="1" s="1"/>
  <c r="JV125" i="1"/>
  <c r="JV126" i="1" s="1"/>
  <c r="JV127" i="1" s="1"/>
  <c r="FJ125" i="1"/>
  <c r="FJ126" i="1" s="1"/>
  <c r="FJ127" i="1" s="1"/>
  <c r="BH125" i="1" l="1"/>
  <c r="JW125" i="1"/>
  <c r="JW126" i="1" s="1"/>
  <c r="JW127" i="1" s="1"/>
  <c r="FK125" i="1"/>
  <c r="FK126" i="1" s="1"/>
  <c r="FK127" i="1" s="1"/>
  <c r="FL125" i="1" l="1"/>
  <c r="FL126" i="1" s="1"/>
  <c r="FL127" i="1" s="1"/>
  <c r="JX125" i="1"/>
  <c r="JX126" i="1" s="1"/>
  <c r="JX127" i="1" s="1"/>
  <c r="DM125" i="1"/>
  <c r="BI125" i="1" s="1"/>
  <c r="DN125" i="1" l="1"/>
  <c r="BJ125" i="1" s="1"/>
  <c r="JY125" i="1"/>
  <c r="JY126" i="1" s="1"/>
  <c r="JY127" i="1" s="1"/>
  <c r="FM125" i="1"/>
  <c r="FM126" i="1" s="1"/>
  <c r="FM127" i="1" s="1"/>
  <c r="DO125" i="1" l="1"/>
  <c r="BK125" i="1" s="1"/>
  <c r="FN125" i="1"/>
  <c r="FN126" i="1" s="1"/>
  <c r="FN127" i="1" s="1"/>
  <c r="JZ125" i="1"/>
  <c r="JZ126" i="1" s="1"/>
  <c r="JZ127" i="1" s="1"/>
  <c r="DP125" i="1" l="1"/>
  <c r="FO125" i="1"/>
  <c r="FO126" i="1" s="1"/>
  <c r="FO127" i="1" s="1"/>
  <c r="KA125" i="1"/>
  <c r="KA126" i="1" s="1"/>
  <c r="KA127" i="1" s="1"/>
  <c r="BL125" i="1" l="1"/>
  <c r="DQ125" i="1" s="1"/>
  <c r="BM125" i="1" l="1"/>
  <c r="DR125" i="1"/>
  <c r="FP125" i="1"/>
  <c r="FP126" i="1" s="1"/>
  <c r="FP127" i="1" s="1"/>
  <c r="KB125" i="1"/>
  <c r="KB126" i="1" s="1"/>
  <c r="KB127" i="1" s="1"/>
  <c r="BN125" i="1" l="1"/>
  <c r="FQ125" i="1"/>
  <c r="FQ126" i="1" s="1"/>
  <c r="FQ127" i="1" s="1"/>
  <c r="KC125" i="1"/>
  <c r="KC126" i="1" s="1"/>
  <c r="KC127" i="1" s="1"/>
  <c r="KD125" i="1" l="1"/>
  <c r="KD126" i="1" s="1"/>
  <c r="KD127" i="1" s="1"/>
  <c r="FR125" i="1"/>
  <c r="FR126" i="1" s="1"/>
  <c r="FR127" i="1" s="1"/>
  <c r="DS125" i="1"/>
  <c r="BO125" i="1" s="1"/>
  <c r="FS125" i="1" l="1"/>
  <c r="KE125" i="1"/>
  <c r="KE126" i="1" s="1"/>
  <c r="KE127" i="1" s="1"/>
  <c r="G125" i="1"/>
  <c r="I125" i="1" s="1"/>
  <c r="I126" i="1" s="1"/>
  <c r="I5" i="2" s="1"/>
  <c r="H125" i="1"/>
  <c r="J125" i="1" s="1"/>
  <c r="J126" i="1" s="1"/>
  <c r="J127" i="1" s="1"/>
  <c r="K5" i="2" l="1"/>
  <c r="M5" i="2" s="1"/>
  <c r="O5" i="2" s="1"/>
  <c r="J6" i="2" s="1"/>
  <c r="L5" i="2"/>
  <c r="E5" i="2" s="1"/>
  <c r="FS126" i="1"/>
  <c r="HW125" i="1"/>
  <c r="HV125" i="1" s="1"/>
  <c r="HU125" i="1" s="1"/>
  <c r="HT125" i="1" s="1"/>
  <c r="HS125" i="1" s="1"/>
  <c r="HR125" i="1" s="1"/>
  <c r="HQ125" i="1" s="1"/>
  <c r="HP125" i="1" s="1"/>
  <c r="HO125" i="1" s="1"/>
  <c r="HN125" i="1" s="1"/>
  <c r="HM125" i="1" s="1"/>
  <c r="HL125" i="1" s="1"/>
  <c r="HK125" i="1" s="1"/>
  <c r="HJ125" i="1" s="1"/>
  <c r="HI125" i="1" s="1"/>
  <c r="HH125" i="1" s="1"/>
  <c r="HG125" i="1" s="1"/>
  <c r="HF125" i="1" s="1"/>
  <c r="HE125" i="1" s="1"/>
  <c r="HD125" i="1" s="1"/>
  <c r="HC125" i="1" s="1"/>
  <c r="HB125" i="1" s="1"/>
  <c r="HA125" i="1" s="1"/>
  <c r="GZ125" i="1" s="1"/>
  <c r="GY125" i="1" s="1"/>
  <c r="GX125" i="1" s="1"/>
  <c r="GW125" i="1" s="1"/>
  <c r="GV125" i="1" s="1"/>
  <c r="GU125" i="1" s="1"/>
  <c r="GT125" i="1" s="1"/>
  <c r="GS125" i="1" s="1"/>
  <c r="GR125" i="1" s="1"/>
  <c r="GQ125" i="1" s="1"/>
  <c r="GP125" i="1" s="1"/>
  <c r="GO125" i="1" s="1"/>
  <c r="GN125" i="1" s="1"/>
  <c r="GM125" i="1" s="1"/>
  <c r="GL125" i="1" s="1"/>
  <c r="GK125" i="1" s="1"/>
  <c r="GJ125" i="1" s="1"/>
  <c r="GI125" i="1" s="1"/>
  <c r="GH125" i="1" s="1"/>
  <c r="GG125" i="1" s="1"/>
  <c r="GF125" i="1" s="1"/>
  <c r="GE125" i="1" s="1"/>
  <c r="GD125" i="1" s="1"/>
  <c r="GC125" i="1" s="1"/>
  <c r="GB125" i="1" s="1"/>
  <c r="GA125" i="1" s="1"/>
  <c r="FZ125" i="1" s="1"/>
  <c r="FY125" i="1" s="1"/>
  <c r="FX125" i="1" s="1"/>
  <c r="D125" i="1" s="1"/>
  <c r="HW126" i="1" l="1"/>
  <c r="HV126" i="1" s="1"/>
  <c r="HU126" i="1" s="1"/>
  <c r="HT126" i="1" s="1"/>
  <c r="HS126" i="1" s="1"/>
  <c r="HR126" i="1" s="1"/>
  <c r="HQ126" i="1" s="1"/>
  <c r="HP126" i="1" s="1"/>
  <c r="HO126" i="1" s="1"/>
  <c r="HN126" i="1" s="1"/>
  <c r="HM126" i="1" s="1"/>
  <c r="HL126" i="1" s="1"/>
  <c r="HK126" i="1" s="1"/>
  <c r="HJ126" i="1" s="1"/>
  <c r="HI126" i="1" s="1"/>
  <c r="HH126" i="1" s="1"/>
  <c r="HG126" i="1" s="1"/>
  <c r="HF126" i="1" s="1"/>
  <c r="HE126" i="1" s="1"/>
  <c r="HD126" i="1" s="1"/>
  <c r="HC126" i="1" s="1"/>
  <c r="HB126" i="1" s="1"/>
  <c r="HA126" i="1" s="1"/>
  <c r="GZ126" i="1" s="1"/>
  <c r="GY126" i="1" s="1"/>
  <c r="GX126" i="1" s="1"/>
  <c r="GW126" i="1" s="1"/>
  <c r="GV126" i="1" s="1"/>
  <c r="GU126" i="1" s="1"/>
  <c r="GT126" i="1" s="1"/>
  <c r="GS126" i="1" s="1"/>
  <c r="GR126" i="1" s="1"/>
  <c r="GQ126" i="1" s="1"/>
  <c r="GP126" i="1" s="1"/>
  <c r="GO126" i="1" s="1"/>
  <c r="GN126" i="1" s="1"/>
  <c r="GM126" i="1" s="1"/>
  <c r="GL126" i="1" s="1"/>
  <c r="GK126" i="1" s="1"/>
  <c r="GJ126" i="1" s="1"/>
  <c r="GI126" i="1" s="1"/>
  <c r="GH126" i="1" s="1"/>
  <c r="GG126" i="1" s="1"/>
  <c r="GF126" i="1" s="1"/>
  <c r="GE126" i="1" s="1"/>
  <c r="GD126" i="1" s="1"/>
  <c r="GC126" i="1" s="1"/>
  <c r="GB126" i="1" s="1"/>
  <c r="GA126" i="1" s="1"/>
  <c r="FZ126" i="1" s="1"/>
  <c r="FY126" i="1" s="1"/>
  <c r="FX126" i="1" s="1"/>
  <c r="D126" i="1" s="1"/>
  <c r="FS127" i="1"/>
  <c r="BK128" i="1" l="1"/>
  <c r="HW127" i="1"/>
  <c r="HV127" i="1" s="1"/>
  <c r="HU127" i="1" s="1"/>
  <c r="HT127" i="1" s="1"/>
  <c r="HS127" i="1" s="1"/>
  <c r="HR127" i="1" s="1"/>
  <c r="HQ127" i="1" s="1"/>
  <c r="HP127" i="1" s="1"/>
  <c r="HO127" i="1" s="1"/>
  <c r="HN127" i="1" s="1"/>
  <c r="HM127" i="1" s="1"/>
  <c r="HL127" i="1" s="1"/>
  <c r="HK127" i="1" s="1"/>
  <c r="HJ127" i="1" s="1"/>
  <c r="HI127" i="1" s="1"/>
  <c r="HH127" i="1" s="1"/>
  <c r="HG127" i="1" s="1"/>
  <c r="HF127" i="1" s="1"/>
  <c r="HE127" i="1" s="1"/>
  <c r="HD127" i="1" s="1"/>
  <c r="HC127" i="1" s="1"/>
  <c r="HB127" i="1" s="1"/>
  <c r="HA127" i="1" s="1"/>
  <c r="GZ127" i="1" s="1"/>
  <c r="GY127" i="1" s="1"/>
  <c r="GX127" i="1" s="1"/>
  <c r="GW127" i="1" s="1"/>
  <c r="GV127" i="1" s="1"/>
  <c r="GU127" i="1" s="1"/>
  <c r="GT127" i="1" s="1"/>
  <c r="GS127" i="1" s="1"/>
  <c r="GR127" i="1" s="1"/>
  <c r="GQ127" i="1" s="1"/>
  <c r="GP127" i="1" s="1"/>
  <c r="GO127" i="1" s="1"/>
  <c r="GN127" i="1" s="1"/>
  <c r="GM127" i="1" s="1"/>
  <c r="GL127" i="1" s="1"/>
  <c r="GK127" i="1" s="1"/>
  <c r="GJ127" i="1" s="1"/>
  <c r="GI127" i="1" s="1"/>
  <c r="GH127" i="1" s="1"/>
  <c r="GG127" i="1" s="1"/>
  <c r="GF127" i="1" s="1"/>
  <c r="GE127" i="1" s="1"/>
  <c r="GD127" i="1" s="1"/>
  <c r="GC127" i="1" s="1"/>
  <c r="GB127" i="1" s="1"/>
  <c r="GA127" i="1" s="1"/>
  <c r="FZ127" i="1" s="1"/>
  <c r="FY127" i="1" s="1"/>
  <c r="FX127" i="1" s="1"/>
  <c r="D127" i="1" s="1"/>
  <c r="B5" i="2" s="1"/>
  <c r="C5" i="2" s="1"/>
  <c r="F127" i="1" s="1"/>
  <c r="I127" i="1" s="1"/>
  <c r="FS128" i="1"/>
  <c r="BK129" i="1" l="1"/>
  <c r="DN129" i="1" s="1"/>
  <c r="FS129" i="1"/>
  <c r="HW128" i="1"/>
  <c r="KE128" i="1"/>
  <c r="KE129" i="1" s="1"/>
  <c r="KE130" i="1" s="1"/>
  <c r="KE131" i="1" s="1"/>
  <c r="DN128" i="1"/>
  <c r="BJ128" i="1" l="1"/>
  <c r="DM128" i="1"/>
  <c r="BI128" i="1" s="1"/>
  <c r="FS130" i="1"/>
  <c r="HW129" i="1"/>
  <c r="DL128" i="1" l="1"/>
  <c r="KC128" i="1"/>
  <c r="FQ128" i="1"/>
  <c r="FS131" i="1"/>
  <c r="HW130" i="1"/>
  <c r="FR128" i="1"/>
  <c r="KD128" i="1"/>
  <c r="HW131" i="1" l="1"/>
  <c r="BK132" i="1"/>
  <c r="FS132" i="1" s="1"/>
  <c r="BJ129" i="1"/>
  <c r="DM129" i="1" s="1"/>
  <c r="BI129" i="1" s="1"/>
  <c r="DL129" i="1" s="1"/>
  <c r="HV128" i="1"/>
  <c r="HU128" i="1" s="1"/>
  <c r="BH128" i="1"/>
  <c r="FP128" i="1" l="1"/>
  <c r="KB128" i="1"/>
  <c r="DN132" i="1"/>
  <c r="KE132" i="1"/>
  <c r="FR129" i="1"/>
  <c r="KD129" i="1"/>
  <c r="KD130" i="1" s="1"/>
  <c r="KD131" i="1" s="1"/>
  <c r="BH129" i="1"/>
  <c r="DK129" i="1" s="1"/>
  <c r="HW132" i="1"/>
  <c r="BK133" i="1"/>
  <c r="FS133" i="1" s="1"/>
  <c r="KC129" i="1"/>
  <c r="KC130" i="1" s="1"/>
  <c r="KC131" i="1" s="1"/>
  <c r="DK128" i="1"/>
  <c r="BG128" i="1" s="1"/>
  <c r="FQ129" i="1"/>
  <c r="FQ130" i="1" s="1"/>
  <c r="FQ131" i="1" s="1"/>
  <c r="HW133" i="1" l="1"/>
  <c r="BK134" i="1"/>
  <c r="DN134" i="1" s="1"/>
  <c r="FR130" i="1"/>
  <c r="HV129" i="1"/>
  <c r="HU129" i="1" s="1"/>
  <c r="KB129" i="1"/>
  <c r="KB130" i="1" s="1"/>
  <c r="KB131" i="1" s="1"/>
  <c r="FP129" i="1"/>
  <c r="FP130" i="1" s="1"/>
  <c r="FP131" i="1" s="1"/>
  <c r="KE133" i="1"/>
  <c r="DN133" i="1"/>
  <c r="DJ128" i="1"/>
  <c r="BF128" i="1" s="1"/>
  <c r="FO128" i="1"/>
  <c r="KA128" i="1"/>
  <c r="HT128" i="1"/>
  <c r="FS134" i="1" l="1"/>
  <c r="HW134" i="1" s="1"/>
  <c r="KE134" i="1"/>
  <c r="FR131" i="1"/>
  <c r="HV130" i="1"/>
  <c r="HU130" i="1" s="1"/>
  <c r="HT130" i="1" s="1"/>
  <c r="DI128" i="1"/>
  <c r="FN128" i="1"/>
  <c r="JZ128" i="1"/>
  <c r="BG129" i="1"/>
  <c r="DJ129" i="1" s="1"/>
  <c r="HS128" i="1"/>
  <c r="HT129" i="1"/>
  <c r="BF129" i="1" l="1"/>
  <c r="DI129" i="1" s="1"/>
  <c r="BE128" i="1"/>
  <c r="DH128" i="1" s="1"/>
  <c r="FN129" i="1"/>
  <c r="FN130" i="1" s="1"/>
  <c r="FN131" i="1" s="1"/>
  <c r="FO129" i="1"/>
  <c r="FO130" i="1" s="1"/>
  <c r="FO131" i="1" s="1"/>
  <c r="JZ129" i="1"/>
  <c r="JZ130" i="1" s="1"/>
  <c r="JZ131" i="1" s="1"/>
  <c r="KA129" i="1"/>
  <c r="KA130" i="1" s="1"/>
  <c r="KA131" i="1" s="1"/>
  <c r="HR128" i="1"/>
  <c r="HV131" i="1"/>
  <c r="HU131" i="1" s="1"/>
  <c r="HT131" i="1" s="1"/>
  <c r="BJ132" i="1"/>
  <c r="FR132" i="1" s="1"/>
  <c r="HS131" i="1" l="1"/>
  <c r="HR131" i="1" s="1"/>
  <c r="BD128" i="1"/>
  <c r="DG128" i="1"/>
  <c r="FM128" i="1"/>
  <c r="JY128" i="1"/>
  <c r="FR133" i="1"/>
  <c r="HV132" i="1"/>
  <c r="BJ133" i="1"/>
  <c r="DM133" i="1" s="1"/>
  <c r="HS129" i="1"/>
  <c r="HR129" i="1" s="1"/>
  <c r="KD132" i="1"/>
  <c r="KD133" i="1" s="1"/>
  <c r="DM132" i="1"/>
  <c r="BI132" i="1" s="1"/>
  <c r="HS130" i="1"/>
  <c r="HR130" i="1" s="1"/>
  <c r="BC128" i="1" l="1"/>
  <c r="DF128" i="1"/>
  <c r="BB128" i="1" s="1"/>
  <c r="HV133" i="1"/>
  <c r="BJ134" i="1"/>
  <c r="DM134" i="1" s="1"/>
  <c r="JX128" i="1"/>
  <c r="FL128" i="1"/>
  <c r="DL132" i="1"/>
  <c r="FQ132" i="1"/>
  <c r="KC132" i="1"/>
  <c r="BE129" i="1"/>
  <c r="DH129" i="1" s="1"/>
  <c r="KD134" i="1"/>
  <c r="HQ128" i="1"/>
  <c r="HP128" i="1" s="1"/>
  <c r="BD129" i="1" l="1"/>
  <c r="DG129" i="1" s="1"/>
  <c r="FR134" i="1"/>
  <c r="HV134" i="1" s="1"/>
  <c r="BH132" i="1"/>
  <c r="FL129" i="1"/>
  <c r="FL130" i="1" s="1"/>
  <c r="FL131" i="1" s="1"/>
  <c r="DE128" i="1"/>
  <c r="FJ128" i="1"/>
  <c r="JV128" i="1"/>
  <c r="FM129" i="1"/>
  <c r="JX129" i="1"/>
  <c r="JX130" i="1" s="1"/>
  <c r="JX131" i="1" s="1"/>
  <c r="FK128" i="1"/>
  <c r="JW128" i="1"/>
  <c r="BI133" i="1"/>
  <c r="DL133" i="1" s="1"/>
  <c r="JY129" i="1"/>
  <c r="JY130" i="1" s="1"/>
  <c r="JY131" i="1" s="1"/>
  <c r="HU132" i="1"/>
  <c r="FQ133" i="1" l="1"/>
  <c r="BC129" i="1"/>
  <c r="DF129" i="1" s="1"/>
  <c r="BB129" i="1" s="1"/>
  <c r="FJ129" i="1" s="1"/>
  <c r="FJ130" i="1" s="1"/>
  <c r="FJ131" i="1" s="1"/>
  <c r="FK129" i="1"/>
  <c r="FK130" i="1" s="1"/>
  <c r="FK131" i="1" s="1"/>
  <c r="FP132" i="1"/>
  <c r="HT132" i="1" s="1"/>
  <c r="KB132" i="1"/>
  <c r="HO128" i="1"/>
  <c r="HN128" i="1" s="1"/>
  <c r="KC133" i="1"/>
  <c r="DK132" i="1"/>
  <c r="FM130" i="1"/>
  <c r="HQ129" i="1"/>
  <c r="HP129" i="1" s="1"/>
  <c r="HO129" i="1" s="1"/>
  <c r="BI134" i="1"/>
  <c r="DL134" i="1" s="1"/>
  <c r="BA128" i="1"/>
  <c r="DD128" i="1" s="1"/>
  <c r="HU133" i="1"/>
  <c r="JW129" i="1" l="1"/>
  <c r="JW130" i="1" s="1"/>
  <c r="JW131" i="1" s="1"/>
  <c r="BH133" i="1"/>
  <c r="KB133" i="1" s="1"/>
  <c r="KC134" i="1"/>
  <c r="AZ128" i="1"/>
  <c r="DC128" i="1" s="1"/>
  <c r="HN129" i="1"/>
  <c r="FP133" i="1"/>
  <c r="BH134" i="1" s="1"/>
  <c r="DK134" i="1" s="1"/>
  <c r="FI128" i="1"/>
  <c r="HM128" i="1" s="1"/>
  <c r="JU128" i="1"/>
  <c r="FM131" i="1"/>
  <c r="HQ130" i="1"/>
  <c r="HP130" i="1" s="1"/>
  <c r="HO130" i="1" s="1"/>
  <c r="HN130" i="1" s="1"/>
  <c r="BG132" i="1"/>
  <c r="JV129" i="1"/>
  <c r="JV130" i="1" s="1"/>
  <c r="JV131" i="1" s="1"/>
  <c r="FQ134" i="1"/>
  <c r="DE129" i="1"/>
  <c r="BA129" i="1" s="1"/>
  <c r="DD129" i="1" s="1"/>
  <c r="DK133" i="1" l="1"/>
  <c r="HT133" i="1"/>
  <c r="KB134" i="1"/>
  <c r="HU134" i="1"/>
  <c r="FO132" i="1"/>
  <c r="KA132" i="1"/>
  <c r="AY128" i="1"/>
  <c r="JU129" i="1"/>
  <c r="JU130" i="1" s="1"/>
  <c r="JU131" i="1" s="1"/>
  <c r="FI129" i="1"/>
  <c r="FI130" i="1" s="1"/>
  <c r="FI131" i="1" s="1"/>
  <c r="DJ132" i="1"/>
  <c r="HQ131" i="1"/>
  <c r="HP131" i="1" s="1"/>
  <c r="HO131" i="1" s="1"/>
  <c r="HN131" i="1" s="1"/>
  <c r="HM131" i="1" s="1"/>
  <c r="FP134" i="1"/>
  <c r="FH128" i="1"/>
  <c r="JT128" i="1"/>
  <c r="HM130" i="1" l="1"/>
  <c r="JS128" i="1"/>
  <c r="FG128" i="1"/>
  <c r="BF132" i="1"/>
  <c r="AZ129" i="1"/>
  <c r="DC129" i="1" s="1"/>
  <c r="AY129" i="1" s="1"/>
  <c r="DB129" i="1" s="1"/>
  <c r="BG133" i="1"/>
  <c r="DJ133" i="1" s="1"/>
  <c r="HS132" i="1"/>
  <c r="HM129" i="1"/>
  <c r="DB128" i="1"/>
  <c r="AX128" i="1" s="1"/>
  <c r="HT134" i="1"/>
  <c r="HL128" i="1"/>
  <c r="HK128" i="1" s="1"/>
  <c r="FH129" i="1" l="1"/>
  <c r="FH130" i="1" s="1"/>
  <c r="FH131" i="1" s="1"/>
  <c r="HL131" i="1" s="1"/>
  <c r="JZ132" i="1"/>
  <c r="FN132" i="1"/>
  <c r="HL130" i="1"/>
  <c r="HL129" i="1"/>
  <c r="HJ128" i="1"/>
  <c r="FO133" i="1"/>
  <c r="KA133" i="1"/>
  <c r="DI132" i="1"/>
  <c r="BE132" i="1" s="1"/>
  <c r="BF133" i="1"/>
  <c r="DI133" i="1" s="1"/>
  <c r="FG129" i="1"/>
  <c r="FG130" i="1" s="1"/>
  <c r="FG131" i="1" s="1"/>
  <c r="HR132" i="1"/>
  <c r="DA128" i="1"/>
  <c r="FF128" i="1"/>
  <c r="JR128" i="1"/>
  <c r="JT129" i="1"/>
  <c r="JT130" i="1" s="1"/>
  <c r="JT131" i="1" s="1"/>
  <c r="JS129" i="1"/>
  <c r="JS130" i="1" s="1"/>
  <c r="JS131" i="1" s="1"/>
  <c r="HK129" i="1" l="1"/>
  <c r="HK130" i="1"/>
  <c r="DH132" i="1"/>
  <c r="JY132" i="1"/>
  <c r="FM132" i="1"/>
  <c r="BE133" i="1" s="1"/>
  <c r="DH133" i="1" s="1"/>
  <c r="FN133" i="1"/>
  <c r="JZ133" i="1"/>
  <c r="AW128" i="1"/>
  <c r="CZ128" i="1" s="1"/>
  <c r="AV128" i="1" s="1"/>
  <c r="AX129" i="1"/>
  <c r="DA129" i="1" s="1"/>
  <c r="HS133" i="1"/>
  <c r="BG134" i="1"/>
  <c r="DJ134" i="1" s="1"/>
  <c r="HK131" i="1"/>
  <c r="KA134" i="1" l="1"/>
  <c r="HQ132" i="1"/>
  <c r="BD132" i="1"/>
  <c r="BF134" i="1"/>
  <c r="DI134" i="1" s="1"/>
  <c r="JR129" i="1"/>
  <c r="JR130" i="1" s="1"/>
  <c r="JR131" i="1" s="1"/>
  <c r="CY128" i="1"/>
  <c r="JP128" i="1"/>
  <c r="FD128" i="1"/>
  <c r="FF129" i="1"/>
  <c r="FF130" i="1" s="1"/>
  <c r="FF131" i="1" s="1"/>
  <c r="HJ131" i="1" s="1"/>
  <c r="HJ129" i="1"/>
  <c r="JQ128" i="1"/>
  <c r="FE128" i="1"/>
  <c r="AW129" i="1" s="1"/>
  <c r="CZ129" i="1" s="1"/>
  <c r="HR133" i="1"/>
  <c r="FM133" i="1"/>
  <c r="FO134" i="1"/>
  <c r="JY133" i="1"/>
  <c r="FN134" i="1" l="1"/>
  <c r="HJ130" i="1"/>
  <c r="BE134" i="1"/>
  <c r="DH134" i="1" s="1"/>
  <c r="JZ134" i="1"/>
  <c r="FM134" i="1"/>
  <c r="AU128" i="1"/>
  <c r="CX128" i="1" s="1"/>
  <c r="AT128" i="1" s="1"/>
  <c r="HS134" i="1"/>
  <c r="HR134" i="1" s="1"/>
  <c r="HQ133" i="1"/>
  <c r="FE129" i="1"/>
  <c r="FE130" i="1" s="1"/>
  <c r="FE131" i="1" s="1"/>
  <c r="HI128" i="1"/>
  <c r="HH128" i="1" s="1"/>
  <c r="AV129" i="1"/>
  <c r="CY129" i="1" s="1"/>
  <c r="JX132" i="1"/>
  <c r="FL132" i="1"/>
  <c r="JQ129" i="1"/>
  <c r="JQ130" i="1" s="1"/>
  <c r="JQ131" i="1" s="1"/>
  <c r="DG132" i="1"/>
  <c r="BC132" i="1" s="1"/>
  <c r="JY134" i="1" l="1"/>
  <c r="HQ134" i="1"/>
  <c r="JP129" i="1"/>
  <c r="JP130" i="1" s="1"/>
  <c r="JP131" i="1" s="1"/>
  <c r="HI130" i="1"/>
  <c r="HH130" i="1" s="1"/>
  <c r="HP132" i="1"/>
  <c r="BD133" i="1"/>
  <c r="JX133" i="1" s="1"/>
  <c r="HI129" i="1"/>
  <c r="CW128" i="1"/>
  <c r="JN128" i="1"/>
  <c r="FB128" i="1"/>
  <c r="DF132" i="1"/>
  <c r="FK132" i="1"/>
  <c r="JW132" i="1"/>
  <c r="FD129" i="1"/>
  <c r="FD130" i="1" s="1"/>
  <c r="FD131" i="1" s="1"/>
  <c r="HI131" i="1"/>
  <c r="HH131" i="1" s="1"/>
  <c r="JO128" i="1"/>
  <c r="FC128" i="1"/>
  <c r="HG128" i="1" s="1"/>
  <c r="HF128" i="1" s="1"/>
  <c r="HO132" i="1" l="1"/>
  <c r="HH129" i="1"/>
  <c r="AS128" i="1"/>
  <c r="CV128" i="1" s="1"/>
  <c r="AR128" i="1" s="1"/>
  <c r="BB132" i="1"/>
  <c r="FK133" i="1"/>
  <c r="FL133" i="1"/>
  <c r="DG133" i="1"/>
  <c r="BC133" i="1" s="1"/>
  <c r="DF133" i="1" s="1"/>
  <c r="AU129" i="1"/>
  <c r="CX129" i="1" s="1"/>
  <c r="JO129" i="1" l="1"/>
  <c r="JO130" i="1" s="1"/>
  <c r="JO131" i="1" s="1"/>
  <c r="CU128" i="1"/>
  <c r="JL128" i="1"/>
  <c r="EZ128" i="1"/>
  <c r="AT129" i="1"/>
  <c r="JM128" i="1"/>
  <c r="FA128" i="1"/>
  <c r="FC129" i="1"/>
  <c r="BD134" i="1"/>
  <c r="HP133" i="1"/>
  <c r="HO133" i="1" s="1"/>
  <c r="JW133" i="1"/>
  <c r="JV132" i="1"/>
  <c r="FJ132" i="1"/>
  <c r="BB133" i="1" s="1"/>
  <c r="DE132" i="1"/>
  <c r="BA132" i="1" s="1"/>
  <c r="JV133" i="1" l="1"/>
  <c r="DE133" i="1"/>
  <c r="FC130" i="1"/>
  <c r="HG129" i="1"/>
  <c r="FB129" i="1"/>
  <c r="FB130" i="1" s="1"/>
  <c r="FB131" i="1" s="1"/>
  <c r="JN129" i="1"/>
  <c r="JN130" i="1" s="1"/>
  <c r="JN131" i="1" s="1"/>
  <c r="CW129" i="1"/>
  <c r="AS129" i="1" s="1"/>
  <c r="CV129" i="1" s="1"/>
  <c r="AR129" i="1" s="1"/>
  <c r="CU129" i="1" s="1"/>
  <c r="FA129" i="1"/>
  <c r="FA130" i="1" s="1"/>
  <c r="FA131" i="1" s="1"/>
  <c r="HE128" i="1"/>
  <c r="HD128" i="1" s="1"/>
  <c r="DD132" i="1"/>
  <c r="JU132" i="1"/>
  <c r="FI132" i="1"/>
  <c r="FJ133" i="1"/>
  <c r="HN133" i="1" s="1"/>
  <c r="HN132" i="1"/>
  <c r="FL134" i="1"/>
  <c r="DG134" i="1"/>
  <c r="BC134" i="1" s="1"/>
  <c r="JX134" i="1"/>
  <c r="JM129" i="1"/>
  <c r="JM130" i="1" s="1"/>
  <c r="JM131" i="1" s="1"/>
  <c r="AQ128" i="1"/>
  <c r="JK128" i="1" l="1"/>
  <c r="EY128" i="1"/>
  <c r="AQ129" i="1" s="1"/>
  <c r="CT129" i="1" s="1"/>
  <c r="HF129" i="1"/>
  <c r="HE129" i="1" s="1"/>
  <c r="DF134" i="1"/>
  <c r="FK134" i="1"/>
  <c r="AZ132" i="1"/>
  <c r="FC131" i="1"/>
  <c r="HG130" i="1"/>
  <c r="HF130" i="1" s="1"/>
  <c r="HE130" i="1" s="1"/>
  <c r="HP134" i="1"/>
  <c r="JL129" i="1"/>
  <c r="JL130" i="1" s="1"/>
  <c r="JL131" i="1" s="1"/>
  <c r="EZ129" i="1"/>
  <c r="EZ130" i="1" s="1"/>
  <c r="EZ131" i="1" s="1"/>
  <c r="BA133" i="1"/>
  <c r="FI133" i="1" s="1"/>
  <c r="CT128" i="1"/>
  <c r="HM132" i="1"/>
  <c r="HC128" i="1"/>
  <c r="JW134" i="1"/>
  <c r="HD130" i="1" l="1"/>
  <c r="JT132" i="1"/>
  <c r="FH132" i="1"/>
  <c r="HG131" i="1"/>
  <c r="HF131" i="1" s="1"/>
  <c r="HE131" i="1" s="1"/>
  <c r="HD131" i="1" s="1"/>
  <c r="BB134" i="1"/>
  <c r="DE134" i="1" s="1"/>
  <c r="AP128" i="1"/>
  <c r="CS128" i="1" s="1"/>
  <c r="HO134" i="1"/>
  <c r="EY129" i="1"/>
  <c r="EY130" i="1" s="1"/>
  <c r="EY131" i="1" s="1"/>
  <c r="HL132" i="1"/>
  <c r="HD129" i="1"/>
  <c r="JK129" i="1"/>
  <c r="JK130" i="1" s="1"/>
  <c r="JK131" i="1" s="1"/>
  <c r="JU133" i="1"/>
  <c r="DD133" i="1"/>
  <c r="DC132" i="1"/>
  <c r="AY132" i="1" s="1"/>
  <c r="HM133" i="1"/>
  <c r="HC130" i="1" l="1"/>
  <c r="HC129" i="1"/>
  <c r="AZ133" i="1"/>
  <c r="JT133" i="1" s="1"/>
  <c r="AO128" i="1"/>
  <c r="CR128" i="1" s="1"/>
  <c r="JJ128" i="1"/>
  <c r="EX128" i="1"/>
  <c r="BA134" i="1"/>
  <c r="FI134" i="1" s="1"/>
  <c r="JV134" i="1"/>
  <c r="FJ134" i="1"/>
  <c r="HN134" i="1" s="1"/>
  <c r="HM134" i="1" s="1"/>
  <c r="DB132" i="1"/>
  <c r="JS132" i="1"/>
  <c r="FG132" i="1"/>
  <c r="HK132" i="1" s="1"/>
  <c r="HC131" i="1"/>
  <c r="DC133" i="1" l="1"/>
  <c r="FH133" i="1"/>
  <c r="DD134" i="1"/>
  <c r="AZ134" i="1"/>
  <c r="FH134" i="1" s="1"/>
  <c r="HL134" i="1" s="1"/>
  <c r="JU134" i="1"/>
  <c r="AN128" i="1"/>
  <c r="EW128" i="1"/>
  <c r="JI128" i="1"/>
  <c r="AX132" i="1"/>
  <c r="AY133" i="1"/>
  <c r="FG133" i="1" s="1"/>
  <c r="HL133" i="1"/>
  <c r="AP129" i="1"/>
  <c r="CS129" i="1" s="1"/>
  <c r="HB128" i="1"/>
  <c r="JT134" i="1" l="1"/>
  <c r="DC134" i="1"/>
  <c r="EX129" i="1"/>
  <c r="HB129" i="1" s="1"/>
  <c r="DB133" i="1"/>
  <c r="JS133" i="1"/>
  <c r="HK133" i="1"/>
  <c r="EV128" i="1"/>
  <c r="JH128" i="1"/>
  <c r="FF132" i="1"/>
  <c r="JR132" i="1"/>
  <c r="AY134" i="1"/>
  <c r="DB134" i="1" s="1"/>
  <c r="HA128" i="1"/>
  <c r="AO129" i="1"/>
  <c r="CR129" i="1" s="1"/>
  <c r="DA132" i="1"/>
  <c r="CQ128" i="1"/>
  <c r="JJ129" i="1"/>
  <c r="JJ130" i="1" s="1"/>
  <c r="JJ131" i="1" s="1"/>
  <c r="EX130" i="1" l="1"/>
  <c r="GZ128" i="1"/>
  <c r="AN129" i="1"/>
  <c r="CQ129" i="1" s="1"/>
  <c r="JI129" i="1"/>
  <c r="JI130" i="1" s="1"/>
  <c r="JI131" i="1" s="1"/>
  <c r="HJ132" i="1"/>
  <c r="AW132" i="1"/>
  <c r="EX131" i="1"/>
  <c r="HB130" i="1"/>
  <c r="AM128" i="1"/>
  <c r="CP128" i="1" s="1"/>
  <c r="AL128" i="1" s="1"/>
  <c r="AX133" i="1"/>
  <c r="DA133" i="1" s="1"/>
  <c r="EW129" i="1"/>
  <c r="EW130" i="1" s="1"/>
  <c r="EW131" i="1" s="1"/>
  <c r="FG134" i="1"/>
  <c r="JS134" i="1"/>
  <c r="JH129" i="1" l="1"/>
  <c r="JH130" i="1" s="1"/>
  <c r="JH131" i="1" s="1"/>
  <c r="EV129" i="1"/>
  <c r="EV130" i="1" s="1"/>
  <c r="EV131" i="1" s="1"/>
  <c r="JR133" i="1"/>
  <c r="HA130" i="1"/>
  <c r="GZ130" i="1" s="1"/>
  <c r="CO128" i="1"/>
  <c r="AK128" i="1" s="1"/>
  <c r="JF128" i="1"/>
  <c r="ET128" i="1"/>
  <c r="JQ132" i="1"/>
  <c r="FE132" i="1"/>
  <c r="AW133" i="1" s="1"/>
  <c r="HB131" i="1"/>
  <c r="HA131" i="1" s="1"/>
  <c r="GZ131" i="1" s="1"/>
  <c r="JG128" i="1"/>
  <c r="EU128" i="1"/>
  <c r="FF133" i="1"/>
  <c r="HK134" i="1"/>
  <c r="HA129" i="1"/>
  <c r="GZ129" i="1" s="1"/>
  <c r="CZ132" i="1"/>
  <c r="AV132" i="1" s="1"/>
  <c r="FE133" i="1" l="1"/>
  <c r="CZ133" i="1"/>
  <c r="GY128" i="1"/>
  <c r="GX128" i="1" s="1"/>
  <c r="AM129" i="1"/>
  <c r="CP129" i="1" s="1"/>
  <c r="AL129" i="1" s="1"/>
  <c r="CO129" i="1" s="1"/>
  <c r="CY132" i="1"/>
  <c r="AU132" i="1" s="1"/>
  <c r="JP132" i="1"/>
  <c r="FD132" i="1"/>
  <c r="HJ133" i="1"/>
  <c r="HI133" i="1" s="1"/>
  <c r="AX134" i="1"/>
  <c r="HI132" i="1"/>
  <c r="JQ133" i="1"/>
  <c r="CN128" i="1"/>
  <c r="AJ128" i="1" s="1"/>
  <c r="JE128" i="1"/>
  <c r="ES128" i="1"/>
  <c r="JF129" i="1" l="1"/>
  <c r="JF130" i="1" s="1"/>
  <c r="JF131" i="1" s="1"/>
  <c r="DA134" i="1"/>
  <c r="AW134" i="1" s="1"/>
  <c r="CZ134" i="1" s="1"/>
  <c r="JR134" i="1"/>
  <c r="JG129" i="1"/>
  <c r="JG130" i="1" s="1"/>
  <c r="JG131" i="1" s="1"/>
  <c r="AK129" i="1"/>
  <c r="ES129" i="1" s="1"/>
  <c r="ES130" i="1" s="1"/>
  <c r="ES131" i="1" s="1"/>
  <c r="EU129" i="1"/>
  <c r="GW128" i="1"/>
  <c r="FF134" i="1"/>
  <c r="JQ134" i="1"/>
  <c r="AV133" i="1"/>
  <c r="CY133" i="1" s="1"/>
  <c r="ET129" i="1"/>
  <c r="ET130" i="1" s="1"/>
  <c r="ET131" i="1" s="1"/>
  <c r="CM128" i="1"/>
  <c r="JD128" i="1"/>
  <c r="ER128" i="1"/>
  <c r="HH132" i="1"/>
  <c r="CX132" i="1"/>
  <c r="AT132" i="1" s="1"/>
  <c r="JO132" i="1"/>
  <c r="FC132" i="1"/>
  <c r="FE134" i="1" l="1"/>
  <c r="GV128" i="1"/>
  <c r="CN129" i="1"/>
  <c r="FD133" i="1"/>
  <c r="HH133" i="1" s="1"/>
  <c r="HJ134" i="1"/>
  <c r="HI134" i="1" s="1"/>
  <c r="AJ129" i="1"/>
  <c r="ER129" i="1" s="1"/>
  <c r="ER130" i="1" s="1"/>
  <c r="ER131" i="1" s="1"/>
  <c r="AU133" i="1"/>
  <c r="CX133" i="1" s="1"/>
  <c r="JE129" i="1"/>
  <c r="JE130" i="1" s="1"/>
  <c r="JE131" i="1" s="1"/>
  <c r="AI128" i="1"/>
  <c r="CL128" i="1" s="1"/>
  <c r="CW132" i="1"/>
  <c r="JN132" i="1"/>
  <c r="FB132" i="1"/>
  <c r="HG132" i="1"/>
  <c r="JP133" i="1"/>
  <c r="EU130" i="1"/>
  <c r="GY129" i="1"/>
  <c r="GX129" i="1" s="1"/>
  <c r="GW129" i="1" s="1"/>
  <c r="JO133" i="1"/>
  <c r="AV134" i="1"/>
  <c r="CY134" i="1" s="1"/>
  <c r="CM129" i="1" l="1"/>
  <c r="GV129" i="1"/>
  <c r="AT133" i="1"/>
  <c r="CW133" i="1" s="1"/>
  <c r="AS132" i="1"/>
  <c r="CV132" i="1" s="1"/>
  <c r="FC133" i="1"/>
  <c r="AU134" i="1" s="1"/>
  <c r="JO134" i="1" s="1"/>
  <c r="EU131" i="1"/>
  <c r="GY130" i="1"/>
  <c r="GX130" i="1" s="1"/>
  <c r="GW130" i="1" s="1"/>
  <c r="GV130" i="1" s="1"/>
  <c r="AH128" i="1"/>
  <c r="CK128" i="1" s="1"/>
  <c r="JC128" i="1"/>
  <c r="EQ128" i="1"/>
  <c r="FB133" i="1"/>
  <c r="JP134" i="1"/>
  <c r="FD134" i="1"/>
  <c r="HF132" i="1"/>
  <c r="JD129" i="1"/>
  <c r="JD130" i="1" s="1"/>
  <c r="JD131" i="1" s="1"/>
  <c r="JN133" i="1" l="1"/>
  <c r="CX134" i="1"/>
  <c r="AR132" i="1"/>
  <c r="CU132" i="1"/>
  <c r="AQ132" i="1" s="1"/>
  <c r="AG128" i="1"/>
  <c r="CJ128" i="1" s="1"/>
  <c r="AF128" i="1" s="1"/>
  <c r="EQ129" i="1"/>
  <c r="GU128" i="1"/>
  <c r="FA132" i="1"/>
  <c r="JM132" i="1"/>
  <c r="HE132" i="1"/>
  <c r="GY131" i="1"/>
  <c r="GX131" i="1" s="1"/>
  <c r="GW131" i="1" s="1"/>
  <c r="GV131" i="1" s="1"/>
  <c r="AT134" i="1"/>
  <c r="CW134" i="1" s="1"/>
  <c r="EP128" i="1"/>
  <c r="JB128" i="1"/>
  <c r="JC129" i="1"/>
  <c r="JC130" i="1" s="1"/>
  <c r="JC131" i="1" s="1"/>
  <c r="HH134" i="1"/>
  <c r="HG133" i="1"/>
  <c r="HF133" i="1" s="1"/>
  <c r="FC134" i="1"/>
  <c r="AI129" i="1"/>
  <c r="CL129" i="1" s="1"/>
  <c r="AH129" i="1" s="1"/>
  <c r="CK129" i="1" s="1"/>
  <c r="JN134" i="1" l="1"/>
  <c r="EQ130" i="1"/>
  <c r="GU129" i="1"/>
  <c r="CI128" i="1"/>
  <c r="EN128" i="1"/>
  <c r="IZ128" i="1"/>
  <c r="FB134" i="1"/>
  <c r="EO128" i="1"/>
  <c r="JA128" i="1"/>
  <c r="JB129" i="1"/>
  <c r="JB130" i="1" s="1"/>
  <c r="JB131" i="1" s="1"/>
  <c r="HG134" i="1"/>
  <c r="HF134" i="1" s="1"/>
  <c r="EP129" i="1"/>
  <c r="EP130" i="1" s="1"/>
  <c r="EP131" i="1" s="1"/>
  <c r="CT132" i="1"/>
  <c r="EY132" i="1"/>
  <c r="JK132" i="1"/>
  <c r="AS133" i="1"/>
  <c r="CV133" i="1" s="1"/>
  <c r="GT128" i="1"/>
  <c r="EZ132" i="1"/>
  <c r="JL132" i="1"/>
  <c r="GT129" i="1" l="1"/>
  <c r="JM133" i="1"/>
  <c r="AR133" i="1"/>
  <c r="CU133" i="1" s="1"/>
  <c r="AQ133" i="1" s="1"/>
  <c r="CT133" i="1" s="1"/>
  <c r="FA133" i="1"/>
  <c r="EQ131" i="1"/>
  <c r="GU130" i="1"/>
  <c r="GT130" i="1" s="1"/>
  <c r="AP132" i="1"/>
  <c r="CS132" i="1" s="1"/>
  <c r="AG129" i="1"/>
  <c r="CJ129" i="1" s="1"/>
  <c r="AF129" i="1" s="1"/>
  <c r="CI129" i="1" s="1"/>
  <c r="HD132" i="1"/>
  <c r="HC132" i="1" s="1"/>
  <c r="GS128" i="1"/>
  <c r="GR128" i="1" s="1"/>
  <c r="GQ128" i="1" s="1"/>
  <c r="GP128" i="1" s="1"/>
  <c r="GO128" i="1" s="1"/>
  <c r="GN128" i="1" s="1"/>
  <c r="GM128" i="1" s="1"/>
  <c r="GL128" i="1" s="1"/>
  <c r="GK128" i="1" s="1"/>
  <c r="GJ128" i="1" s="1"/>
  <c r="GI128" i="1" s="1"/>
  <c r="GH128" i="1" s="1"/>
  <c r="GG128" i="1" s="1"/>
  <c r="GF128" i="1" s="1"/>
  <c r="GE128" i="1" s="1"/>
  <c r="GD128" i="1" s="1"/>
  <c r="GC128" i="1" s="1"/>
  <c r="GB128" i="1" s="1"/>
  <c r="GA128" i="1" s="1"/>
  <c r="FZ128" i="1" s="1"/>
  <c r="FY128" i="1" s="1"/>
  <c r="FX128" i="1" s="1"/>
  <c r="D128" i="1" s="1"/>
  <c r="AE128" i="1"/>
  <c r="EY133" i="1" l="1"/>
  <c r="AO132" i="1"/>
  <c r="CR132" i="1" s="1"/>
  <c r="AN132" i="1" s="1"/>
  <c r="GU131" i="1"/>
  <c r="GT131" i="1" s="1"/>
  <c r="JA129" i="1"/>
  <c r="JA130" i="1" s="1"/>
  <c r="JA131" i="1" s="1"/>
  <c r="IZ129" i="1"/>
  <c r="IZ130" i="1" s="1"/>
  <c r="IZ131" i="1" s="1"/>
  <c r="JK133" i="1"/>
  <c r="HE133" i="1"/>
  <c r="AS134" i="1"/>
  <c r="EZ133" i="1"/>
  <c r="JL133" i="1"/>
  <c r="EO129" i="1"/>
  <c r="EM128" i="1"/>
  <c r="AE129" i="1" s="1"/>
  <c r="CH129" i="1" s="1"/>
  <c r="IY128" i="1"/>
  <c r="JJ132" i="1"/>
  <c r="EX132" i="1"/>
  <c r="CH128" i="1"/>
  <c r="EN129" i="1"/>
  <c r="EN130" i="1" s="1"/>
  <c r="EN131" i="1" s="1"/>
  <c r="IY129" i="1" l="1"/>
  <c r="IY130" i="1" s="1"/>
  <c r="IY131" i="1" s="1"/>
  <c r="FA134" i="1"/>
  <c r="CV134" i="1"/>
  <c r="AR134" i="1" s="1"/>
  <c r="JM134" i="1"/>
  <c r="EO130" i="1"/>
  <c r="GS129" i="1"/>
  <c r="GR129" i="1" s="1"/>
  <c r="GQ129" i="1" s="1"/>
  <c r="GP129" i="1" s="1"/>
  <c r="GO129" i="1" s="1"/>
  <c r="GN129" i="1" s="1"/>
  <c r="GM129" i="1" s="1"/>
  <c r="GL129" i="1" s="1"/>
  <c r="GK129" i="1" s="1"/>
  <c r="GJ129" i="1" s="1"/>
  <c r="GI129" i="1" s="1"/>
  <c r="GH129" i="1" s="1"/>
  <c r="GG129" i="1" s="1"/>
  <c r="GF129" i="1" s="1"/>
  <c r="GE129" i="1" s="1"/>
  <c r="GD129" i="1" s="1"/>
  <c r="GC129" i="1" s="1"/>
  <c r="GB129" i="1" s="1"/>
  <c r="GA129" i="1" s="1"/>
  <c r="FZ129" i="1" s="1"/>
  <c r="FY129" i="1" s="1"/>
  <c r="FX129" i="1" s="1"/>
  <c r="D129" i="1" s="1"/>
  <c r="HD133" i="1"/>
  <c r="HC133" i="1" s="1"/>
  <c r="EM129" i="1"/>
  <c r="EM130" i="1" s="1"/>
  <c r="EM131" i="1" s="1"/>
  <c r="AD128" i="1"/>
  <c r="CQ132" i="1"/>
  <c r="JH132" i="1"/>
  <c r="EV132" i="1"/>
  <c r="AP133" i="1"/>
  <c r="CS133" i="1" s="1"/>
  <c r="EX133" i="1"/>
  <c r="HB132" i="1"/>
  <c r="JI132" i="1"/>
  <c r="EW132" i="1"/>
  <c r="AO133" i="1" l="1"/>
  <c r="CR133" i="1" s="1"/>
  <c r="CU134" i="1"/>
  <c r="EZ134" i="1"/>
  <c r="JL134" i="1"/>
  <c r="HB133" i="1"/>
  <c r="HE134" i="1"/>
  <c r="IX128" i="1"/>
  <c r="EL128" i="1"/>
  <c r="EO131" i="1"/>
  <c r="GS130" i="1"/>
  <c r="GR130" i="1" s="1"/>
  <c r="GQ130" i="1" s="1"/>
  <c r="GP130" i="1" s="1"/>
  <c r="GO130" i="1" s="1"/>
  <c r="GN130" i="1" s="1"/>
  <c r="GM130" i="1" s="1"/>
  <c r="GL130" i="1" s="1"/>
  <c r="GK130" i="1" s="1"/>
  <c r="GJ130" i="1" s="1"/>
  <c r="GI130" i="1" s="1"/>
  <c r="GH130" i="1" s="1"/>
  <c r="GG130" i="1" s="1"/>
  <c r="GF130" i="1" s="1"/>
  <c r="GE130" i="1" s="1"/>
  <c r="GD130" i="1" s="1"/>
  <c r="GC130" i="1" s="1"/>
  <c r="GB130" i="1" s="1"/>
  <c r="GA130" i="1" s="1"/>
  <c r="FZ130" i="1" s="1"/>
  <c r="FY130" i="1" s="1"/>
  <c r="FX130" i="1" s="1"/>
  <c r="D130" i="1" s="1"/>
  <c r="HA132" i="1"/>
  <c r="GZ132" i="1" s="1"/>
  <c r="EW133" i="1"/>
  <c r="AN133" i="1"/>
  <c r="CQ133" i="1" s="1"/>
  <c r="JH133" i="1"/>
  <c r="JJ133" i="1"/>
  <c r="JI133" i="1"/>
  <c r="CG128" i="1"/>
  <c r="AM132" i="1"/>
  <c r="CP132" i="1" s="1"/>
  <c r="AL132" i="1" s="1"/>
  <c r="EV133" i="1" l="1"/>
  <c r="HA133" i="1"/>
  <c r="CO132" i="1"/>
  <c r="JF132" i="1"/>
  <c r="ET132" i="1"/>
  <c r="AD129" i="1"/>
  <c r="CG129" i="1" s="1"/>
  <c r="GS131" i="1"/>
  <c r="GR131" i="1" s="1"/>
  <c r="GQ131" i="1" s="1"/>
  <c r="GP131" i="1" s="1"/>
  <c r="GO131" i="1" s="1"/>
  <c r="GN131" i="1" s="1"/>
  <c r="GM131" i="1" s="1"/>
  <c r="GL131" i="1" s="1"/>
  <c r="GK131" i="1" s="1"/>
  <c r="GJ131" i="1" s="1"/>
  <c r="GI131" i="1" s="1"/>
  <c r="GH131" i="1" s="1"/>
  <c r="GG131" i="1" s="1"/>
  <c r="GF131" i="1" s="1"/>
  <c r="GE131" i="1" s="1"/>
  <c r="GD131" i="1" s="1"/>
  <c r="GC131" i="1" s="1"/>
  <c r="GB131" i="1" s="1"/>
  <c r="GA131" i="1" s="1"/>
  <c r="FZ131" i="1" s="1"/>
  <c r="FY131" i="1" s="1"/>
  <c r="FX131" i="1" s="1"/>
  <c r="D131" i="1" s="1"/>
  <c r="B6" i="2" s="1"/>
  <c r="C6" i="2" s="1"/>
  <c r="HD134" i="1"/>
  <c r="JG132" i="1"/>
  <c r="EU132" i="1"/>
  <c r="GY132" i="1" s="1"/>
  <c r="GX132" i="1" s="1"/>
  <c r="AC128" i="1"/>
  <c r="CF128" i="1" s="1"/>
  <c r="AB128" i="1" s="1"/>
  <c r="AQ134" i="1"/>
  <c r="GZ133" i="1" l="1"/>
  <c r="IX129" i="1"/>
  <c r="IX130" i="1" s="1"/>
  <c r="IX131" i="1" s="1"/>
  <c r="EY134" i="1"/>
  <c r="HC134" i="1" s="1"/>
  <c r="JK134" i="1"/>
  <c r="EK128" i="1"/>
  <c r="AC129" i="1" s="1"/>
  <c r="CF129" i="1" s="1"/>
  <c r="AB129" i="1" s="1"/>
  <c r="CE129" i="1" s="1"/>
  <c r="IW128" i="1"/>
  <c r="AK132" i="1"/>
  <c r="CN132" i="1" s="1"/>
  <c r="AJ132" i="1" s="1"/>
  <c r="CE128" i="1"/>
  <c r="EJ128" i="1"/>
  <c r="IV128" i="1"/>
  <c r="CT134" i="1"/>
  <c r="AP134" i="1" s="1"/>
  <c r="AM133" i="1"/>
  <c r="CP133" i="1" s="1"/>
  <c r="EL129" i="1"/>
  <c r="EL130" i="1" s="1"/>
  <c r="EL131" i="1" s="1"/>
  <c r="IV129" i="1" l="1"/>
  <c r="IV130" i="1" s="1"/>
  <c r="IV131" i="1" s="1"/>
  <c r="EJ129" i="1"/>
  <c r="EJ130" i="1" s="1"/>
  <c r="EJ131" i="1" s="1"/>
  <c r="AA128" i="1"/>
  <c r="IW129" i="1"/>
  <c r="IW130" i="1" s="1"/>
  <c r="IW131" i="1" s="1"/>
  <c r="CM132" i="1"/>
  <c r="ER132" i="1"/>
  <c r="JD132" i="1"/>
  <c r="EK129" i="1"/>
  <c r="EK130" i="1" s="1"/>
  <c r="EK131" i="1" s="1"/>
  <c r="AL133" i="1"/>
  <c r="CO133" i="1" s="1"/>
  <c r="EU133" i="1"/>
  <c r="ES132" i="1"/>
  <c r="JE132" i="1"/>
  <c r="CS134" i="1"/>
  <c r="EX134" i="1"/>
  <c r="HB134" i="1" s="1"/>
  <c r="JJ134" i="1"/>
  <c r="JG133" i="1"/>
  <c r="AK133" i="1" l="1"/>
  <c r="CN133" i="1" s="1"/>
  <c r="AJ133" i="1" s="1"/>
  <c r="CM133" i="1" s="1"/>
  <c r="EI128" i="1"/>
  <c r="IU128" i="1"/>
  <c r="ER133" i="1"/>
  <c r="ES133" i="1"/>
  <c r="GW132" i="1"/>
  <c r="GV132" i="1" s="1"/>
  <c r="AI132" i="1"/>
  <c r="GY133" i="1"/>
  <c r="JE133" i="1"/>
  <c r="ET133" i="1"/>
  <c r="JF133" i="1"/>
  <c r="AO134" i="1"/>
  <c r="CR134" i="1" s="1"/>
  <c r="AN134" i="1" s="1"/>
  <c r="CD128" i="1"/>
  <c r="Z128" i="1" s="1"/>
  <c r="JD133" i="1" l="1"/>
  <c r="JC132" i="1"/>
  <c r="EQ132" i="1"/>
  <c r="AA129" i="1"/>
  <c r="CD129" i="1" s="1"/>
  <c r="CQ134" i="1"/>
  <c r="JH134" i="1"/>
  <c r="EV134" i="1"/>
  <c r="CL132" i="1"/>
  <c r="AH132" i="1" s="1"/>
  <c r="CC128" i="1"/>
  <c r="Y128" i="1" s="1"/>
  <c r="EH128" i="1"/>
  <c r="IT128" i="1"/>
  <c r="GX133" i="1"/>
  <c r="GW133" i="1" s="1"/>
  <c r="GV133" i="1" s="1"/>
  <c r="JI134" i="1"/>
  <c r="EW134" i="1"/>
  <c r="AM134" i="1" l="1"/>
  <c r="CP134" i="1"/>
  <c r="Z129" i="1"/>
  <c r="IT129" i="1" s="1"/>
  <c r="IT130" i="1" s="1"/>
  <c r="IT131" i="1" s="1"/>
  <c r="CK132" i="1"/>
  <c r="AG132" i="1" s="1"/>
  <c r="EP132" i="1"/>
  <c r="JB132" i="1"/>
  <c r="EI129" i="1"/>
  <c r="EI130" i="1" s="1"/>
  <c r="EI131" i="1" s="1"/>
  <c r="HA134" i="1"/>
  <c r="GZ134" i="1" s="1"/>
  <c r="EH129" i="1"/>
  <c r="EH130" i="1" s="1"/>
  <c r="EH131" i="1" s="1"/>
  <c r="AI133" i="1"/>
  <c r="CB128" i="1"/>
  <c r="X128" i="1" s="1"/>
  <c r="IS128" i="1"/>
  <c r="EG128" i="1"/>
  <c r="GU132" i="1"/>
  <c r="IU129" i="1"/>
  <c r="IU130" i="1" s="1"/>
  <c r="IU131" i="1" s="1"/>
  <c r="CC129" i="1" l="1"/>
  <c r="GT132" i="1"/>
  <c r="CJ132" i="1"/>
  <c r="AF132" i="1" s="1"/>
  <c r="JA132" i="1"/>
  <c r="EO132" i="1"/>
  <c r="Y129" i="1"/>
  <c r="EG129" i="1" s="1"/>
  <c r="EG130" i="1" s="1"/>
  <c r="EG131" i="1" s="1"/>
  <c r="CA128" i="1"/>
  <c r="EF128" i="1"/>
  <c r="IR128" i="1"/>
  <c r="AL134" i="1"/>
  <c r="CO134" i="1"/>
  <c r="AK134" i="1" s="1"/>
  <c r="JC133" i="1"/>
  <c r="CL133" i="1"/>
  <c r="AH133" i="1" s="1"/>
  <c r="CK133" i="1" s="1"/>
  <c r="JB133" i="1"/>
  <c r="EU134" i="1"/>
  <c r="JG134" i="1"/>
  <c r="GS132" i="1"/>
  <c r="GR132" i="1" s="1"/>
  <c r="GQ132" i="1" s="1"/>
  <c r="GP132" i="1" s="1"/>
  <c r="GO132" i="1" s="1"/>
  <c r="GN132" i="1" s="1"/>
  <c r="GM132" i="1" s="1"/>
  <c r="GL132" i="1" s="1"/>
  <c r="GK132" i="1" s="1"/>
  <c r="GJ132" i="1" s="1"/>
  <c r="GI132" i="1" s="1"/>
  <c r="GH132" i="1" s="1"/>
  <c r="GG132" i="1" s="1"/>
  <c r="GF132" i="1" s="1"/>
  <c r="GE132" i="1" s="1"/>
  <c r="GD132" i="1" s="1"/>
  <c r="GC132" i="1" s="1"/>
  <c r="GB132" i="1" s="1"/>
  <c r="GA132" i="1" s="1"/>
  <c r="FZ132" i="1" s="1"/>
  <c r="FY132" i="1" s="1"/>
  <c r="FX132" i="1" s="1"/>
  <c r="D132" i="1" s="1"/>
  <c r="EQ133" i="1"/>
  <c r="EP133" i="1" l="1"/>
  <c r="CB129" i="1"/>
  <c r="AG133" i="1"/>
  <c r="CJ133" i="1" s="1"/>
  <c r="X129" i="1"/>
  <c r="EF129" i="1" s="1"/>
  <c r="EF130" i="1" s="1"/>
  <c r="EF131" i="1" s="1"/>
  <c r="IS129" i="1"/>
  <c r="IS130" i="1" s="1"/>
  <c r="IS131" i="1" s="1"/>
  <c r="W128" i="1"/>
  <c r="BZ128" i="1" s="1"/>
  <c r="V128" i="1" s="1"/>
  <c r="CN134" i="1"/>
  <c r="AJ134" i="1" s="1"/>
  <c r="ES134" i="1"/>
  <c r="JE134" i="1"/>
  <c r="JA133" i="1"/>
  <c r="GU133" i="1"/>
  <c r="GT133" i="1" s="1"/>
  <c r="GY134" i="1"/>
  <c r="JF134" i="1"/>
  <c r="ET134" i="1"/>
  <c r="CI132" i="1"/>
  <c r="IZ132" i="1"/>
  <c r="EN132" i="1"/>
  <c r="CA129" i="1" l="1"/>
  <c r="EO133" i="1"/>
  <c r="AF133" i="1"/>
  <c r="IZ133" i="1" s="1"/>
  <c r="GS133" i="1"/>
  <c r="GR133" i="1" s="1"/>
  <c r="GQ133" i="1" s="1"/>
  <c r="GP133" i="1" s="1"/>
  <c r="GO133" i="1" s="1"/>
  <c r="GN133" i="1" s="1"/>
  <c r="GM133" i="1" s="1"/>
  <c r="GL133" i="1" s="1"/>
  <c r="GK133" i="1" s="1"/>
  <c r="GJ133" i="1" s="1"/>
  <c r="GI133" i="1" s="1"/>
  <c r="GH133" i="1" s="1"/>
  <c r="GG133" i="1" s="1"/>
  <c r="GF133" i="1" s="1"/>
  <c r="GE133" i="1" s="1"/>
  <c r="GD133" i="1" s="1"/>
  <c r="GC133" i="1" s="1"/>
  <c r="GB133" i="1" s="1"/>
  <c r="GA133" i="1" s="1"/>
  <c r="FZ133" i="1" s="1"/>
  <c r="FY133" i="1" s="1"/>
  <c r="FX133" i="1" s="1"/>
  <c r="D133" i="1" s="1"/>
  <c r="CI133" i="1"/>
  <c r="IR129" i="1"/>
  <c r="IR130" i="1" s="1"/>
  <c r="IR131" i="1" s="1"/>
  <c r="BY128" i="1"/>
  <c r="U128" i="1" s="1"/>
  <c r="ED128" i="1"/>
  <c r="IP128" i="1"/>
  <c r="CM134" i="1"/>
  <c r="JD134" i="1"/>
  <c r="ER134" i="1"/>
  <c r="GX134" i="1"/>
  <c r="GW134" i="1" s="1"/>
  <c r="AE132" i="1"/>
  <c r="CH132" i="1" s="1"/>
  <c r="EE128" i="1"/>
  <c r="W129" i="1" s="1"/>
  <c r="EE129" i="1" s="1"/>
  <c r="EE130" i="1" s="1"/>
  <c r="EE131" i="1" s="1"/>
  <c r="IQ128" i="1"/>
  <c r="GV134" i="1" l="1"/>
  <c r="EN133" i="1"/>
  <c r="BZ129" i="1"/>
  <c r="V129" i="1" s="1"/>
  <c r="BY129" i="1" s="1"/>
  <c r="AD132" i="1"/>
  <c r="CG132" i="1" s="1"/>
  <c r="IP129" i="1"/>
  <c r="IP130" i="1" s="1"/>
  <c r="IP131" i="1" s="1"/>
  <c r="IQ129" i="1"/>
  <c r="IQ130" i="1" s="1"/>
  <c r="IQ131" i="1" s="1"/>
  <c r="IY132" i="1"/>
  <c r="EM132" i="1"/>
  <c r="AI134" i="1"/>
  <c r="CL134" i="1" s="1"/>
  <c r="AH134" i="1" s="1"/>
  <c r="BX128" i="1"/>
  <c r="EC128" i="1"/>
  <c r="IO128" i="1"/>
  <c r="ED129" i="1" l="1"/>
  <c r="ED130" i="1" s="1"/>
  <c r="ED131" i="1" s="1"/>
  <c r="T128" i="1"/>
  <c r="BW128" i="1"/>
  <c r="S128" i="1" s="1"/>
  <c r="CK134" i="1"/>
  <c r="AG134" i="1" s="1"/>
  <c r="EP134" i="1"/>
  <c r="JB134" i="1"/>
  <c r="AC132" i="1"/>
  <c r="EQ134" i="1"/>
  <c r="JC134" i="1"/>
  <c r="IX132" i="1"/>
  <c r="EL132" i="1"/>
  <c r="AE133" i="1"/>
  <c r="CH133" i="1" s="1"/>
  <c r="AD133" i="1" s="1"/>
  <c r="CG133" i="1" s="1"/>
  <c r="U129" i="1"/>
  <c r="EC129" i="1" s="1"/>
  <c r="EC130" i="1" s="1"/>
  <c r="EC131" i="1" s="1"/>
  <c r="IY133" i="1" l="1"/>
  <c r="EK132" i="1"/>
  <c r="IW132" i="1"/>
  <c r="GU134" i="1"/>
  <c r="GT134" i="1" s="1"/>
  <c r="EM133" i="1"/>
  <c r="CJ134" i="1"/>
  <c r="AF134" i="1" s="1"/>
  <c r="JA134" i="1"/>
  <c r="EO134" i="1"/>
  <c r="AC133" i="1"/>
  <c r="CF133" i="1" s="1"/>
  <c r="BV128" i="1"/>
  <c r="IM128" i="1"/>
  <c r="EA128" i="1"/>
  <c r="EL133" i="1"/>
  <c r="IO129" i="1"/>
  <c r="IO130" i="1" s="1"/>
  <c r="IO131" i="1" s="1"/>
  <c r="BX129" i="1"/>
  <c r="IX133" i="1"/>
  <c r="CF132" i="1"/>
  <c r="AB132" i="1" s="1"/>
  <c r="EB128" i="1"/>
  <c r="IN128" i="1"/>
  <c r="GS134" i="1" l="1"/>
  <c r="GR134" i="1" s="1"/>
  <c r="GQ134" i="1" s="1"/>
  <c r="GP134" i="1" s="1"/>
  <c r="GO134" i="1" s="1"/>
  <c r="GN134" i="1" s="1"/>
  <c r="GM134" i="1" s="1"/>
  <c r="GL134" i="1" s="1"/>
  <c r="GK134" i="1" s="1"/>
  <c r="GJ134" i="1" s="1"/>
  <c r="GI134" i="1" s="1"/>
  <c r="GH134" i="1" s="1"/>
  <c r="GG134" i="1" s="1"/>
  <c r="GF134" i="1" s="1"/>
  <c r="GE134" i="1" s="1"/>
  <c r="GD134" i="1" s="1"/>
  <c r="GC134" i="1" s="1"/>
  <c r="GB134" i="1" s="1"/>
  <c r="GA134" i="1" s="1"/>
  <c r="FZ134" i="1" s="1"/>
  <c r="FY134" i="1" s="1"/>
  <c r="FX134" i="1" s="1"/>
  <c r="D134" i="1" s="1"/>
  <c r="CI134" i="1"/>
  <c r="AE134" i="1" s="1"/>
  <c r="IZ134" i="1"/>
  <c r="EN134" i="1"/>
  <c r="R128" i="1"/>
  <c r="BU128" i="1" s="1"/>
  <c r="EM134" i="1"/>
  <c r="CE132" i="1"/>
  <c r="AA132" i="1" s="1"/>
  <c r="EJ132" i="1"/>
  <c r="AB133" i="1" s="1"/>
  <c r="CE133" i="1" s="1"/>
  <c r="IV132" i="1"/>
  <c r="T129" i="1"/>
  <c r="IN129" i="1" s="1"/>
  <c r="IN130" i="1" s="1"/>
  <c r="IN131" i="1" s="1"/>
  <c r="IW133" i="1"/>
  <c r="EK133" i="1"/>
  <c r="BW129" i="1" l="1"/>
  <c r="S129" i="1"/>
  <c r="BV129" i="1"/>
  <c r="DZ128" i="1"/>
  <c r="IL128" i="1"/>
  <c r="CH134" i="1"/>
  <c r="AD134" i="1" s="1"/>
  <c r="IY134" i="1"/>
  <c r="IV133" i="1"/>
  <c r="Q128" i="1"/>
  <c r="BT128" i="1"/>
  <c r="P128" i="1" s="1"/>
  <c r="EJ133" i="1"/>
  <c r="EB129" i="1"/>
  <c r="EB130" i="1" s="1"/>
  <c r="EB131" i="1" s="1"/>
  <c r="CD132" i="1"/>
  <c r="Z132" i="1" s="1"/>
  <c r="IU132" i="1"/>
  <c r="EI132" i="1"/>
  <c r="AA133" i="1" s="1"/>
  <c r="CD133" i="1" s="1"/>
  <c r="R129" i="1" l="1"/>
  <c r="BU129" i="1" s="1"/>
  <c r="EA129" i="1"/>
  <c r="EA130" i="1" s="1"/>
  <c r="EA131" i="1" s="1"/>
  <c r="IM129" i="1"/>
  <c r="IM130" i="1" s="1"/>
  <c r="IM131" i="1" s="1"/>
  <c r="CG134" i="1"/>
  <c r="AC134" i="1" s="1"/>
  <c r="EL134" i="1"/>
  <c r="IX134" i="1"/>
  <c r="EI133" i="1"/>
  <c r="IU133" i="1"/>
  <c r="DY128" i="1"/>
  <c r="IK128" i="1"/>
  <c r="IL129" i="1"/>
  <c r="IL130" i="1" s="1"/>
  <c r="IL131" i="1" s="1"/>
  <c r="BS128" i="1"/>
  <c r="DX128" i="1"/>
  <c r="IJ128" i="1"/>
  <c r="CC132" i="1"/>
  <c r="EH132" i="1"/>
  <c r="Z133" i="1" s="1"/>
  <c r="CC133" i="1" s="1"/>
  <c r="IT132" i="1"/>
  <c r="DZ129" i="1"/>
  <c r="DZ130" i="1" s="1"/>
  <c r="DZ131" i="1" s="1"/>
  <c r="CF134" i="1" l="1"/>
  <c r="EK134" i="1"/>
  <c r="IW134" i="1"/>
  <c r="EH133" i="1"/>
  <c r="O128" i="1"/>
  <c r="BR128" i="1" s="1"/>
  <c r="IT133" i="1"/>
  <c r="Y132" i="1"/>
  <c r="CB132" i="1" s="1"/>
  <c r="Q129" i="1"/>
  <c r="BT129" i="1" s="1"/>
  <c r="N128" i="1" l="1"/>
  <c r="BQ128" i="1"/>
  <c r="X132" i="1"/>
  <c r="CA132" i="1" s="1"/>
  <c r="W132" i="1" s="1"/>
  <c r="II128" i="1"/>
  <c r="DW128" i="1"/>
  <c r="DY129" i="1"/>
  <c r="DY130" i="1" s="1"/>
  <c r="DY131" i="1" s="1"/>
  <c r="P129" i="1"/>
  <c r="BS129" i="1" s="1"/>
  <c r="EG132" i="1"/>
  <c r="Y133" i="1" s="1"/>
  <c r="IS132" i="1"/>
  <c r="IS133" i="1" s="1"/>
  <c r="IK129" i="1"/>
  <c r="IK130" i="1" s="1"/>
  <c r="IK131" i="1" s="1"/>
  <c r="AB134" i="1"/>
  <c r="CE134" i="1" s="1"/>
  <c r="O129" i="1" l="1"/>
  <c r="BR129" i="1" s="1"/>
  <c r="DW129" i="1"/>
  <c r="DW130" i="1" s="1"/>
  <c r="DW131" i="1" s="1"/>
  <c r="II129" i="1"/>
  <c r="II130" i="1" s="1"/>
  <c r="II131" i="1" s="1"/>
  <c r="BZ132" i="1"/>
  <c r="EE132" i="1"/>
  <c r="IQ132" i="1"/>
  <c r="AA134" i="1"/>
  <c r="CD134" i="1"/>
  <c r="Z134" i="1" s="1"/>
  <c r="IV134" i="1"/>
  <c r="EJ134" i="1"/>
  <c r="EF132" i="1"/>
  <c r="IR132" i="1"/>
  <c r="DX129" i="1"/>
  <c r="DX130" i="1" s="1"/>
  <c r="DX131" i="1" s="1"/>
  <c r="IJ129" i="1"/>
  <c r="IJ130" i="1" s="1"/>
  <c r="IJ131" i="1" s="1"/>
  <c r="M128" i="1"/>
  <c r="BP128" i="1"/>
  <c r="L128" i="1" s="1"/>
  <c r="EG133" i="1"/>
  <c r="CB133" i="1"/>
  <c r="IH128" i="1"/>
  <c r="DV128" i="1"/>
  <c r="IG128" i="1" l="1"/>
  <c r="DU128" i="1"/>
  <c r="V132" i="1"/>
  <c r="BY132" i="1"/>
  <c r="DT128" i="1"/>
  <c r="G128" i="1"/>
  <c r="I128" i="1" s="1"/>
  <c r="IF128" i="1"/>
  <c r="H128" i="1"/>
  <c r="CC134" i="1"/>
  <c r="EH134" i="1"/>
  <c r="IT134" i="1"/>
  <c r="X133" i="1"/>
  <c r="CA133" i="1" s="1"/>
  <c r="W133" i="1" s="1"/>
  <c r="IU134" i="1"/>
  <c r="EI134" i="1"/>
  <c r="N129" i="1"/>
  <c r="BQ129" i="1" s="1"/>
  <c r="M129" i="1" s="1"/>
  <c r="BP129" i="1" s="1"/>
  <c r="L129" i="1" l="1"/>
  <c r="BZ133" i="1"/>
  <c r="IQ133" i="1"/>
  <c r="EE133" i="1"/>
  <c r="DT129" i="1"/>
  <c r="DT130" i="1" s="1"/>
  <c r="DT131" i="1" s="1"/>
  <c r="G129" i="1"/>
  <c r="I129" i="1" s="1"/>
  <c r="I130" i="1" s="1"/>
  <c r="H129" i="1"/>
  <c r="U132" i="1"/>
  <c r="ED132" i="1"/>
  <c r="IP132" i="1"/>
  <c r="K128" i="1"/>
  <c r="K129" i="1" s="1"/>
  <c r="K130" i="1" s="1"/>
  <c r="K131" i="1" s="1"/>
  <c r="J128" i="1"/>
  <c r="EF133" i="1"/>
  <c r="DV129" i="1"/>
  <c r="DV130" i="1" s="1"/>
  <c r="DV131" i="1" s="1"/>
  <c r="Y134" i="1"/>
  <c r="CB134" i="1" s="1"/>
  <c r="IF129" i="1"/>
  <c r="IF130" i="1" s="1"/>
  <c r="IF131" i="1" s="1"/>
  <c r="DU129" i="1"/>
  <c r="DU130" i="1" s="1"/>
  <c r="DU131" i="1" s="1"/>
  <c r="IH129" i="1"/>
  <c r="IH130" i="1" s="1"/>
  <c r="IH131" i="1" s="1"/>
  <c r="IG129" i="1"/>
  <c r="IG130" i="1" s="1"/>
  <c r="IG131" i="1" s="1"/>
  <c r="IR133" i="1"/>
  <c r="I6" i="2" l="1"/>
  <c r="X134" i="1"/>
  <c r="CA134" i="1" s="1"/>
  <c r="W134" i="1" s="1"/>
  <c r="BZ134" i="1" s="1"/>
  <c r="EE134" i="1"/>
  <c r="EF134" i="1"/>
  <c r="EC132" i="1"/>
  <c r="IO132" i="1"/>
  <c r="IQ134" i="1"/>
  <c r="IS134" i="1"/>
  <c r="EG134" i="1"/>
  <c r="IR134" i="1"/>
  <c r="J129" i="1"/>
  <c r="J130" i="1" s="1"/>
  <c r="J131" i="1" s="1"/>
  <c r="BX132" i="1"/>
  <c r="V133" i="1"/>
  <c r="BY133" i="1" s="1"/>
  <c r="K6" i="2" l="1"/>
  <c r="M6" i="2" s="1"/>
  <c r="O6" i="2" s="1"/>
  <c r="U133" i="1"/>
  <c r="BX133" i="1" s="1"/>
  <c r="EC133" i="1"/>
  <c r="T132" i="1"/>
  <c r="BW132" i="1" s="1"/>
  <c r="ED133" i="1"/>
  <c r="IP133" i="1"/>
  <c r="L6" i="2" l="1"/>
  <c r="E6" i="2" s="1"/>
  <c r="F131" i="1" s="1"/>
  <c r="I131" i="1" s="1"/>
  <c r="V134" i="1"/>
  <c r="BY134" i="1" s="1"/>
  <c r="IO133" i="1"/>
  <c r="IP134" i="1"/>
  <c r="S132" i="1"/>
  <c r="BV132" i="1"/>
  <c r="IN132" i="1"/>
  <c r="EB132" i="1"/>
  <c r="U134" i="1" l="1"/>
  <c r="EC134" i="1" s="1"/>
  <c r="BX134" i="1"/>
  <c r="R132" i="1"/>
  <c r="ED134" i="1"/>
  <c r="IM132" i="1"/>
  <c r="EA132" i="1"/>
  <c r="T133" i="1"/>
  <c r="BW133" i="1" s="1"/>
  <c r="S133" i="1" l="1"/>
  <c r="EA133" i="1" s="1"/>
  <c r="BV133" i="1"/>
  <c r="IL132" i="1"/>
  <c r="DZ132" i="1"/>
  <c r="IN133" i="1"/>
  <c r="T134" i="1"/>
  <c r="BW134" i="1" s="1"/>
  <c r="S134" i="1" s="1"/>
  <c r="BV134" i="1" s="1"/>
  <c r="BU132" i="1"/>
  <c r="IM133" i="1"/>
  <c r="EB133" i="1"/>
  <c r="IO134" i="1"/>
  <c r="IN134" i="1" l="1"/>
  <c r="IM134" i="1"/>
  <c r="IL133" i="1"/>
  <c r="EB134" i="1"/>
  <c r="Q132" i="1"/>
  <c r="BT132" i="1"/>
  <c r="R133" i="1"/>
  <c r="BU133" i="1" s="1"/>
  <c r="EA134" i="1"/>
  <c r="DZ133" i="1" l="1"/>
  <c r="P132" i="1"/>
  <c r="BS132" i="1"/>
  <c r="O132" i="1" s="1"/>
  <c r="IK132" i="1"/>
  <c r="DY132" i="1"/>
  <c r="BR132" i="1" l="1"/>
  <c r="N132" i="1" s="1"/>
  <c r="II132" i="1"/>
  <c r="DW132" i="1"/>
  <c r="DX132" i="1"/>
  <c r="IJ132" i="1"/>
  <c r="R134" i="1"/>
  <c r="Q133" i="1"/>
  <c r="BT133" i="1" s="1"/>
  <c r="DY133" i="1" l="1"/>
  <c r="BU134" i="1"/>
  <c r="IL134" i="1"/>
  <c r="DZ134" i="1"/>
  <c r="P133" i="1"/>
  <c r="DX133" i="1" s="1"/>
  <c r="IK133" i="1"/>
  <c r="BQ132" i="1"/>
  <c r="DV132" i="1"/>
  <c r="IH132" i="1"/>
  <c r="BS133" i="1" l="1"/>
  <c r="M132" i="1"/>
  <c r="BP132" i="1"/>
  <c r="L132" i="1" s="1"/>
  <c r="O133" i="1"/>
  <c r="Q134" i="1"/>
  <c r="BT134" i="1" s="1"/>
  <c r="IJ133" i="1"/>
  <c r="P134" i="1" l="1"/>
  <c r="DX134" i="1" s="1"/>
  <c r="BS134" i="1"/>
  <c r="II133" i="1"/>
  <c r="DW133" i="1"/>
  <c r="DY134" i="1"/>
  <c r="G132" i="1"/>
  <c r="I132" i="1" s="1"/>
  <c r="H132" i="1"/>
  <c r="DT132" i="1"/>
  <c r="IF132" i="1"/>
  <c r="IK134" i="1"/>
  <c r="BR133" i="1"/>
  <c r="IJ134" i="1"/>
  <c r="IG132" i="1"/>
  <c r="DU132" i="1"/>
  <c r="N133" i="1" l="1"/>
  <c r="O134" i="1"/>
  <c r="II134" i="1" s="1"/>
  <c r="BR134" i="1"/>
  <c r="K132" i="1"/>
  <c r="K133" i="1" s="1"/>
  <c r="J132" i="1"/>
  <c r="IH133" i="1" l="1"/>
  <c r="DV133" i="1"/>
  <c r="DW134" i="1"/>
  <c r="BQ133" i="1"/>
  <c r="N134" i="1" l="1"/>
  <c r="BQ134" i="1" s="1"/>
  <c r="M133" i="1"/>
  <c r="BP133" i="1" s="1"/>
  <c r="L133" i="1" s="1"/>
  <c r="G133" i="1" l="1"/>
  <c r="I133" i="1" s="1"/>
  <c r="H133" i="1"/>
  <c r="J133" i="1" s="1"/>
  <c r="IF133" i="1"/>
  <c r="DT133" i="1"/>
  <c r="M134" i="1"/>
  <c r="BP134" i="1" s="1"/>
  <c r="L134" i="1" s="1"/>
  <c r="IG133" i="1"/>
  <c r="DU133" i="1"/>
  <c r="IH134" i="1"/>
  <c r="DV134" i="1"/>
  <c r="IG134" i="1" l="1"/>
  <c r="IF134" i="1"/>
  <c r="H134" i="1"/>
  <c r="K134" i="1" s="1"/>
  <c r="K135" i="1" s="1"/>
  <c r="K136" i="1" s="1"/>
  <c r="G134" i="1"/>
  <c r="I134" i="1" s="1"/>
  <c r="DT134" i="1"/>
  <c r="DT135" i="1" s="1"/>
  <c r="DT136" i="1" s="1"/>
  <c r="DU134" i="1"/>
  <c r="J134" i="1" l="1"/>
  <c r="P135" i="1"/>
  <c r="BU135" i="1" l="1"/>
  <c r="Q135" i="1" s="1"/>
  <c r="IF135" i="1"/>
  <c r="IF136" i="1" s="1"/>
  <c r="BV135" i="1" l="1"/>
  <c r="R135" i="1" s="1"/>
  <c r="DU135" i="1"/>
  <c r="DU136" i="1" s="1"/>
  <c r="IG135" i="1"/>
  <c r="IG136" i="1" s="1"/>
  <c r="BW135" i="1" l="1"/>
  <c r="DV135" i="1"/>
  <c r="DV136" i="1" s="1"/>
  <c r="IH135" i="1"/>
  <c r="IH136" i="1" s="1"/>
  <c r="S135" i="1" l="1"/>
  <c r="II135" i="1" l="1"/>
  <c r="II136" i="1" s="1"/>
  <c r="DW135" i="1"/>
  <c r="DW136" i="1" s="1"/>
  <c r="BX135" i="1"/>
  <c r="T135" i="1" l="1"/>
  <c r="BY135" i="1" s="1"/>
  <c r="U135" i="1" l="1"/>
  <c r="BZ135" i="1" s="1"/>
  <c r="V135" i="1" s="1"/>
  <c r="DX135" i="1"/>
  <c r="DX136" i="1" s="1"/>
  <c r="IJ135" i="1"/>
  <c r="IJ136" i="1" s="1"/>
  <c r="CA135" i="1" l="1"/>
  <c r="W135" i="1" s="1"/>
  <c r="DZ135" i="1"/>
  <c r="DZ136" i="1" s="1"/>
  <c r="IL135" i="1"/>
  <c r="IL136" i="1" s="1"/>
  <c r="DY135" i="1"/>
  <c r="DY136" i="1" s="1"/>
  <c r="IK135" i="1"/>
  <c r="IK136" i="1" s="1"/>
  <c r="CB135" i="1" l="1"/>
  <c r="X135" i="1" s="1"/>
  <c r="IM135" i="1"/>
  <c r="IM136" i="1" s="1"/>
  <c r="EA135" i="1"/>
  <c r="EA136" i="1" s="1"/>
  <c r="CC135" i="1" l="1"/>
  <c r="EB135" i="1"/>
  <c r="EB136" i="1" s="1"/>
  <c r="IN135" i="1"/>
  <c r="IN136" i="1" s="1"/>
  <c r="Y135" i="1" l="1"/>
  <c r="CD135" i="1" s="1"/>
  <c r="Z135" i="1" l="1"/>
  <c r="CE135" i="1" s="1"/>
  <c r="EC135" i="1"/>
  <c r="EC136" i="1" s="1"/>
  <c r="IO135" i="1"/>
  <c r="IO136" i="1" s="1"/>
  <c r="AA135" i="1" l="1"/>
  <c r="IP135" i="1"/>
  <c r="IP136" i="1" s="1"/>
  <c r="ED135" i="1"/>
  <c r="ED136" i="1" s="1"/>
  <c r="IQ135" i="1" l="1"/>
  <c r="IQ136" i="1" s="1"/>
  <c r="EE135" i="1"/>
  <c r="EE136" i="1" s="1"/>
  <c r="CF135" i="1"/>
  <c r="AB135" i="1" s="1"/>
  <c r="CG135" i="1" l="1"/>
  <c r="EF135" i="1"/>
  <c r="EF136" i="1" s="1"/>
  <c r="IR135" i="1"/>
  <c r="IR136" i="1" s="1"/>
  <c r="AC135" i="1" l="1"/>
  <c r="IS135" i="1" l="1"/>
  <c r="IS136" i="1" s="1"/>
  <c r="EG135" i="1"/>
  <c r="EG136" i="1" s="1"/>
  <c r="CH135" i="1"/>
  <c r="AD135" i="1" s="1"/>
  <c r="CI135" i="1" l="1"/>
  <c r="EH135" i="1"/>
  <c r="EH136" i="1" s="1"/>
  <c r="IT135" i="1"/>
  <c r="IT136" i="1" s="1"/>
  <c r="AE135" i="1" l="1"/>
  <c r="EI135" i="1" l="1"/>
  <c r="EI136" i="1" s="1"/>
  <c r="IU135" i="1"/>
  <c r="IU136" i="1" s="1"/>
  <c r="CJ135" i="1"/>
  <c r="AF135" i="1" l="1"/>
  <c r="CK135" i="1" s="1"/>
  <c r="AG135" i="1" s="1"/>
  <c r="CL135" i="1" l="1"/>
  <c r="AH135" i="1" s="1"/>
  <c r="IW135" i="1"/>
  <c r="IW136" i="1" s="1"/>
  <c r="EK135" i="1"/>
  <c r="EK136" i="1" s="1"/>
  <c r="EJ135" i="1"/>
  <c r="EJ136" i="1" s="1"/>
  <c r="IV135" i="1"/>
  <c r="IV136" i="1" s="1"/>
  <c r="CM135" i="1" l="1"/>
  <c r="AI135" i="1" s="1"/>
  <c r="EL135" i="1"/>
  <c r="EL136" i="1" s="1"/>
  <c r="IX135" i="1"/>
  <c r="IX136" i="1" s="1"/>
  <c r="CN135" i="1" l="1"/>
  <c r="AJ135" i="1" s="1"/>
  <c r="EM135" i="1"/>
  <c r="EM136" i="1" s="1"/>
  <c r="IY135" i="1"/>
  <c r="IY136" i="1" s="1"/>
  <c r="CO135" i="1" l="1"/>
  <c r="EN135" i="1"/>
  <c r="EN136" i="1" s="1"/>
  <c r="IZ135" i="1"/>
  <c r="IZ136" i="1" s="1"/>
  <c r="AK135" i="1" l="1"/>
  <c r="EO135" i="1" l="1"/>
  <c r="EO136" i="1" s="1"/>
  <c r="JA135" i="1"/>
  <c r="JA136" i="1" s="1"/>
  <c r="CP135" i="1"/>
  <c r="AL135" i="1" s="1"/>
  <c r="CQ135" i="1" l="1"/>
  <c r="EP135" i="1"/>
  <c r="EP136" i="1" s="1"/>
  <c r="JB135" i="1"/>
  <c r="JB136" i="1" s="1"/>
  <c r="AM135" i="1" l="1"/>
  <c r="CR135" i="1" s="1"/>
  <c r="AN135" i="1" l="1"/>
  <c r="CS135" i="1"/>
  <c r="AO135" i="1" s="1"/>
  <c r="JC135" i="1"/>
  <c r="JC136" i="1" s="1"/>
  <c r="EQ135" i="1"/>
  <c r="EQ136" i="1" s="1"/>
  <c r="CT135" i="1" l="1"/>
  <c r="AP135" i="1" s="1"/>
  <c r="JE135" i="1"/>
  <c r="JE136" i="1" s="1"/>
  <c r="ES135" i="1"/>
  <c r="ES136" i="1" s="1"/>
  <c r="JD135" i="1"/>
  <c r="JD136" i="1" s="1"/>
  <c r="ER135" i="1"/>
  <c r="ER136" i="1" s="1"/>
  <c r="CU135" i="1" l="1"/>
  <c r="ET135" i="1"/>
  <c r="ET136" i="1" s="1"/>
  <c r="JF135" i="1"/>
  <c r="JF136" i="1" s="1"/>
  <c r="AQ135" i="1" l="1"/>
  <c r="CV135" i="1" s="1"/>
  <c r="AR135" i="1" l="1"/>
  <c r="CW135" i="1"/>
  <c r="AS135" i="1" s="1"/>
  <c r="EU135" i="1"/>
  <c r="EU136" i="1" s="1"/>
  <c r="JG135" i="1"/>
  <c r="JG136" i="1" s="1"/>
  <c r="CX135" i="1" l="1"/>
  <c r="AT135" i="1" s="1"/>
  <c r="JI135" i="1"/>
  <c r="JI136" i="1" s="1"/>
  <c r="EW135" i="1"/>
  <c r="EW136" i="1" s="1"/>
  <c r="EV135" i="1"/>
  <c r="EV136" i="1" s="1"/>
  <c r="JH135" i="1"/>
  <c r="JH136" i="1" s="1"/>
  <c r="CY135" i="1" l="1"/>
  <c r="AU135" i="1" s="1"/>
  <c r="JJ135" i="1"/>
  <c r="JJ136" i="1" s="1"/>
  <c r="EX135" i="1"/>
  <c r="EX136" i="1" s="1"/>
  <c r="CZ135" i="1" l="1"/>
  <c r="AV135" i="1" s="1"/>
  <c r="JK135" i="1"/>
  <c r="JK136" i="1" s="1"/>
  <c r="EY135" i="1"/>
  <c r="EY136" i="1" s="1"/>
  <c r="DA135" i="1" l="1"/>
  <c r="JL135" i="1"/>
  <c r="JL136" i="1" s="1"/>
  <c r="EZ135" i="1"/>
  <c r="EZ136" i="1" s="1"/>
  <c r="AW135" i="1" l="1"/>
  <c r="DB135" i="1" s="1"/>
  <c r="AX135" i="1" l="1"/>
  <c r="DC135" i="1" s="1"/>
  <c r="JM135" i="1"/>
  <c r="JM136" i="1" s="1"/>
  <c r="FA135" i="1"/>
  <c r="FA136" i="1" s="1"/>
  <c r="AY135" i="1" l="1"/>
  <c r="JN135" i="1"/>
  <c r="JN136" i="1" s="1"/>
  <c r="FB135" i="1"/>
  <c r="FB136" i="1" s="1"/>
  <c r="JO135" i="1" l="1"/>
  <c r="JO136" i="1" s="1"/>
  <c r="FC135" i="1"/>
  <c r="FC136" i="1" s="1"/>
  <c r="DD135" i="1"/>
  <c r="AZ135" i="1" s="1"/>
  <c r="DE135" i="1" l="1"/>
  <c r="BA135" i="1" s="1"/>
  <c r="FD135" i="1"/>
  <c r="FD136" i="1" s="1"/>
  <c r="JP135" i="1"/>
  <c r="JP136" i="1" s="1"/>
  <c r="DF135" i="1" l="1"/>
  <c r="BB135" i="1" s="1"/>
  <c r="FE135" i="1"/>
  <c r="FE136" i="1" s="1"/>
  <c r="JQ135" i="1"/>
  <c r="JQ136" i="1" s="1"/>
  <c r="DG135" i="1" l="1"/>
  <c r="FF135" i="1"/>
  <c r="FF136" i="1" s="1"/>
  <c r="JR135" i="1"/>
  <c r="JR136" i="1" s="1"/>
  <c r="BC135" i="1" l="1"/>
  <c r="DH135" i="1" s="1"/>
  <c r="BD135" i="1" l="1"/>
  <c r="DI135" i="1"/>
  <c r="JS135" i="1"/>
  <c r="JS136" i="1" s="1"/>
  <c r="FG135" i="1"/>
  <c r="FG136" i="1" s="1"/>
  <c r="BE135" i="1" l="1"/>
  <c r="JT135" i="1"/>
  <c r="JT136" i="1" s="1"/>
  <c r="FH135" i="1"/>
  <c r="FH136" i="1" s="1"/>
  <c r="FI135" i="1" l="1"/>
  <c r="FI136" i="1" s="1"/>
  <c r="JU135" i="1"/>
  <c r="JU136" i="1" s="1"/>
  <c r="DJ135" i="1"/>
  <c r="BF135" i="1" s="1"/>
  <c r="DK135" i="1" l="1"/>
  <c r="BG135" i="1" s="1"/>
  <c r="JV135" i="1"/>
  <c r="JV136" i="1" s="1"/>
  <c r="FJ135" i="1"/>
  <c r="FJ136" i="1" s="1"/>
  <c r="DL135" i="1" l="1"/>
  <c r="BH135" i="1" s="1"/>
  <c r="JW135" i="1"/>
  <c r="JW136" i="1" s="1"/>
  <c r="FK135" i="1"/>
  <c r="FK136" i="1" s="1"/>
  <c r="DM135" i="1" l="1"/>
  <c r="JX135" i="1"/>
  <c r="JX136" i="1" s="1"/>
  <c r="FL135" i="1"/>
  <c r="FL136" i="1" s="1"/>
  <c r="BI135" i="1" l="1"/>
  <c r="DN135" i="1" s="1"/>
  <c r="BJ135" i="1" l="1"/>
  <c r="DO135" i="1" s="1"/>
  <c r="FM135" i="1"/>
  <c r="FM136" i="1" s="1"/>
  <c r="JY135" i="1"/>
  <c r="JY136" i="1" s="1"/>
  <c r="BK135" i="1" l="1"/>
  <c r="DP135" i="1" s="1"/>
  <c r="BL135" i="1" s="1"/>
  <c r="JZ135" i="1"/>
  <c r="JZ136" i="1" s="1"/>
  <c r="FN135" i="1"/>
  <c r="FN136" i="1" s="1"/>
  <c r="DQ135" i="1" l="1"/>
  <c r="KB135" i="1"/>
  <c r="KB136" i="1" s="1"/>
  <c r="FP135" i="1"/>
  <c r="FP136" i="1" s="1"/>
  <c r="KA135" i="1"/>
  <c r="KA136" i="1" s="1"/>
  <c r="FO135" i="1"/>
  <c r="FO136" i="1" s="1"/>
  <c r="BM135" i="1" l="1"/>
  <c r="DR135" i="1" s="1"/>
  <c r="BN135" i="1" s="1"/>
  <c r="DS135" i="1" l="1"/>
  <c r="BO135" i="1" s="1"/>
  <c r="KD135" i="1"/>
  <c r="KD136" i="1" s="1"/>
  <c r="FR135" i="1"/>
  <c r="FR136" i="1" s="1"/>
  <c r="KC135" i="1"/>
  <c r="KC136" i="1" s="1"/>
  <c r="FQ135" i="1"/>
  <c r="FQ136" i="1" s="1"/>
  <c r="KE135" i="1" l="1"/>
  <c r="KE136" i="1" s="1"/>
  <c r="FS135" i="1"/>
  <c r="G135" i="1"/>
  <c r="H135" i="1"/>
  <c r="J135" i="1" s="1"/>
  <c r="J136" i="1" s="1"/>
  <c r="HW135" i="1" l="1"/>
  <c r="HV135" i="1" s="1"/>
  <c r="HU135" i="1" s="1"/>
  <c r="HT135" i="1" s="1"/>
  <c r="HS135" i="1" s="1"/>
  <c r="HR135" i="1" s="1"/>
  <c r="HQ135" i="1" s="1"/>
  <c r="HP135" i="1" s="1"/>
  <c r="HO135" i="1" s="1"/>
  <c r="HN135" i="1" s="1"/>
  <c r="HM135" i="1" s="1"/>
  <c r="HL135" i="1" s="1"/>
  <c r="HK135" i="1" s="1"/>
  <c r="HJ135" i="1" s="1"/>
  <c r="HI135" i="1" s="1"/>
  <c r="HH135" i="1" s="1"/>
  <c r="HG135" i="1" s="1"/>
  <c r="HF135" i="1" s="1"/>
  <c r="HE135" i="1" s="1"/>
  <c r="HD135" i="1" s="1"/>
  <c r="HC135" i="1" s="1"/>
  <c r="HB135" i="1" s="1"/>
  <c r="HA135" i="1" s="1"/>
  <c r="GZ135" i="1" s="1"/>
  <c r="GY135" i="1" s="1"/>
  <c r="GX135" i="1" s="1"/>
  <c r="GW135" i="1" s="1"/>
  <c r="GV135" i="1" s="1"/>
  <c r="GU135" i="1" s="1"/>
  <c r="GT135" i="1" s="1"/>
  <c r="GS135" i="1" s="1"/>
  <c r="GR135" i="1" s="1"/>
  <c r="GQ135" i="1" s="1"/>
  <c r="GP135" i="1" s="1"/>
  <c r="GO135" i="1" s="1"/>
  <c r="GN135" i="1" s="1"/>
  <c r="GM135" i="1" s="1"/>
  <c r="GL135" i="1" s="1"/>
  <c r="GK135" i="1" s="1"/>
  <c r="GJ135" i="1" s="1"/>
  <c r="GI135" i="1" s="1"/>
  <c r="GH135" i="1" s="1"/>
  <c r="GG135" i="1" s="1"/>
  <c r="GF135" i="1" s="1"/>
  <c r="GE135" i="1" s="1"/>
  <c r="GD135" i="1" s="1"/>
  <c r="GC135" i="1" s="1"/>
  <c r="GB135" i="1" s="1"/>
  <c r="GA135" i="1" s="1"/>
  <c r="FZ135" i="1" s="1"/>
  <c r="FY135" i="1" s="1"/>
  <c r="FX135" i="1" s="1"/>
  <c r="D135" i="1" s="1"/>
  <c r="FS136" i="1"/>
  <c r="H17" i="4"/>
  <c r="D17" i="4" s="1"/>
  <c r="I135" i="1"/>
  <c r="J17" i="4" s="1"/>
  <c r="L17" i="4" l="1"/>
  <c r="N17" i="4" s="1"/>
  <c r="P17" i="4" s="1"/>
  <c r="I17" i="4"/>
  <c r="H6" i="2" s="1"/>
  <c r="G17" i="4"/>
  <c r="F138" i="1" s="1"/>
  <c r="DS138" i="1" s="1"/>
  <c r="F17" i="4"/>
  <c r="F137" i="1" s="1"/>
  <c r="DS137" i="1" s="1"/>
  <c r="HW136" i="1"/>
  <c r="HV136" i="1" s="1"/>
  <c r="HU136" i="1" s="1"/>
  <c r="HT136" i="1" s="1"/>
  <c r="HS136" i="1" s="1"/>
  <c r="HR136" i="1" s="1"/>
  <c r="HQ136" i="1" s="1"/>
  <c r="HP136" i="1" s="1"/>
  <c r="HO136" i="1" s="1"/>
  <c r="HN136" i="1" s="1"/>
  <c r="HM136" i="1" s="1"/>
  <c r="HL136" i="1" s="1"/>
  <c r="HK136" i="1" s="1"/>
  <c r="HJ136" i="1" s="1"/>
  <c r="HI136" i="1" s="1"/>
  <c r="HH136" i="1" s="1"/>
  <c r="HG136" i="1" s="1"/>
  <c r="HF136" i="1" s="1"/>
  <c r="HE136" i="1" s="1"/>
  <c r="HD136" i="1" s="1"/>
  <c r="HC136" i="1" s="1"/>
  <c r="HB136" i="1" s="1"/>
  <c r="HA136" i="1" s="1"/>
  <c r="GZ136" i="1" s="1"/>
  <c r="GY136" i="1" s="1"/>
  <c r="GX136" i="1" s="1"/>
  <c r="GW136" i="1" s="1"/>
  <c r="GV136" i="1" s="1"/>
  <c r="GU136" i="1" s="1"/>
  <c r="GT136" i="1" s="1"/>
  <c r="GS136" i="1" s="1"/>
  <c r="GR136" i="1" s="1"/>
  <c r="GQ136" i="1" s="1"/>
  <c r="GP136" i="1" s="1"/>
  <c r="GO136" i="1" s="1"/>
  <c r="GN136" i="1" s="1"/>
  <c r="GM136" i="1" s="1"/>
  <c r="GL136" i="1" s="1"/>
  <c r="GK136" i="1" s="1"/>
  <c r="GJ136" i="1" s="1"/>
  <c r="GI136" i="1" s="1"/>
  <c r="GH136" i="1" s="1"/>
  <c r="GG136" i="1" s="1"/>
  <c r="GF136" i="1" s="1"/>
  <c r="GE136" i="1" s="1"/>
  <c r="GD136" i="1" s="1"/>
  <c r="GC136" i="1" s="1"/>
  <c r="GB136" i="1" s="1"/>
  <c r="GA136" i="1" s="1"/>
  <c r="FZ136" i="1" s="1"/>
  <c r="FY136" i="1" s="1"/>
  <c r="FX136" i="1" s="1"/>
  <c r="D136" i="1" s="1"/>
  <c r="B17" i="4" s="1"/>
  <c r="C17" i="4" s="1"/>
  <c r="M17" i="4" l="1"/>
  <c r="E17" i="4" s="1"/>
  <c r="F136" i="1" s="1"/>
  <c r="I136" i="1" s="1"/>
  <c r="BO137" i="1"/>
  <c r="FW137" i="1" s="1"/>
  <c r="DR137" i="1"/>
  <c r="BO138" i="1"/>
  <c r="DR138" i="1" s="1"/>
  <c r="BN137" i="1" l="1"/>
  <c r="FV137" i="1" s="1"/>
  <c r="BN138" i="1"/>
  <c r="DQ138" i="1" s="1"/>
  <c r="IA137" i="1"/>
  <c r="HZ137" i="1" s="1"/>
  <c r="FW138" i="1"/>
  <c r="IA138" i="1" l="1"/>
  <c r="FV138" i="1"/>
  <c r="DQ137" i="1"/>
  <c r="HZ138" i="1" l="1"/>
  <c r="BM137" i="1"/>
  <c r="FU137" i="1" s="1"/>
  <c r="BM138" i="1" l="1"/>
  <c r="HY137" i="1"/>
  <c r="DP137" i="1"/>
  <c r="BL137" i="1" l="1"/>
  <c r="FT137" i="1" s="1"/>
  <c r="DO137" i="1"/>
  <c r="BK137" i="1" s="1"/>
  <c r="HX137" i="1"/>
  <c r="FU138" i="1"/>
  <c r="DP138" i="1"/>
  <c r="BL138" i="1" s="1"/>
  <c r="DO138" i="1" s="1"/>
  <c r="DN137" i="1" l="1"/>
  <c r="KE137" i="1"/>
  <c r="FS137" i="1"/>
  <c r="HY138" i="1"/>
  <c r="FT138" i="1"/>
  <c r="HX138" i="1" l="1"/>
  <c r="BJ137" i="1"/>
  <c r="BK138" i="1"/>
  <c r="DN138" i="1" s="1"/>
  <c r="HW137" i="1"/>
  <c r="FR137" i="1" l="1"/>
  <c r="KD137" i="1"/>
  <c r="DM137" i="1"/>
  <c r="BI137" i="1" s="1"/>
  <c r="KE138" i="1"/>
  <c r="FS138" i="1"/>
  <c r="DL137" i="1" l="1"/>
  <c r="FQ137" i="1"/>
  <c r="KC137" i="1"/>
  <c r="HW138" i="1"/>
  <c r="HV137" i="1"/>
  <c r="BJ138" i="1"/>
  <c r="KD138" i="1" l="1"/>
  <c r="DM138" i="1"/>
  <c r="BI138" i="1" s="1"/>
  <c r="DL138" i="1" s="1"/>
  <c r="BH137" i="1"/>
  <c r="FR138" i="1"/>
  <c r="HU137" i="1"/>
  <c r="FQ138" i="1" l="1"/>
  <c r="KB137" i="1"/>
  <c r="FP137" i="1"/>
  <c r="DK137" i="1"/>
  <c r="BG137" i="1" s="1"/>
  <c r="HV138" i="1"/>
  <c r="HU138" i="1" s="1"/>
  <c r="KC138" i="1"/>
  <c r="DJ137" i="1" l="1"/>
  <c r="BF137" i="1" s="1"/>
  <c r="KA137" i="1"/>
  <c r="FO137" i="1"/>
  <c r="HT137" i="1"/>
  <c r="BH138" i="1"/>
  <c r="DK138" i="1" s="1"/>
  <c r="BG138" i="1" s="1"/>
  <c r="DJ138" i="1" s="1"/>
  <c r="FP138" i="1" l="1"/>
  <c r="HS137" i="1"/>
  <c r="FO138" i="1"/>
  <c r="KA138" i="1"/>
  <c r="KB138" i="1"/>
  <c r="DI137" i="1"/>
  <c r="BE137" i="1" s="1"/>
  <c r="JZ137" i="1"/>
  <c r="FN137" i="1"/>
  <c r="HR137" i="1" l="1"/>
  <c r="DH137" i="1"/>
  <c r="JY137" i="1"/>
  <c r="FM137" i="1"/>
  <c r="HQ137" i="1" s="1"/>
  <c r="HT138" i="1"/>
  <c r="HS138" i="1" s="1"/>
  <c r="BF138" i="1"/>
  <c r="DI138" i="1" s="1"/>
  <c r="JZ138" i="1" l="1"/>
  <c r="FN138" i="1"/>
  <c r="HR138" i="1"/>
  <c r="BE138" i="1"/>
  <c r="DH138" i="1" s="1"/>
  <c r="BD137" i="1"/>
  <c r="DG137" i="1" s="1"/>
  <c r="BC137" i="1" s="1"/>
  <c r="JY138" i="1" l="1"/>
  <c r="DF137" i="1"/>
  <c r="BB137" i="1" s="1"/>
  <c r="FK137" i="1"/>
  <c r="JW137" i="1"/>
  <c r="JX137" i="1"/>
  <c r="FL137" i="1"/>
  <c r="BD138" i="1" s="1"/>
  <c r="DG138" i="1" s="1"/>
  <c r="FM138" i="1"/>
  <c r="BC138" i="1" l="1"/>
  <c r="JW138" i="1" s="1"/>
  <c r="JX138" i="1"/>
  <c r="FK138" i="1"/>
  <c r="DE137" i="1"/>
  <c r="BA137" i="1" s="1"/>
  <c r="FJ137" i="1"/>
  <c r="JV137" i="1"/>
  <c r="FL138" i="1"/>
  <c r="HP137" i="1"/>
  <c r="HO137" i="1" s="1"/>
  <c r="HQ138" i="1"/>
  <c r="HN137" i="1" l="1"/>
  <c r="HP138" i="1"/>
  <c r="HO138" i="1" s="1"/>
  <c r="DD137" i="1"/>
  <c r="AZ137" i="1" s="1"/>
  <c r="JU137" i="1"/>
  <c r="FI137" i="1"/>
  <c r="DF138" i="1"/>
  <c r="BB138" i="1" s="1"/>
  <c r="DE138" i="1" s="1"/>
  <c r="BA138" i="1" l="1"/>
  <c r="DD138" i="1" s="1"/>
  <c r="HM137" i="1"/>
  <c r="JV138" i="1"/>
  <c r="DC137" i="1"/>
  <c r="FH137" i="1"/>
  <c r="JT137" i="1"/>
  <c r="FJ138" i="1"/>
  <c r="HN138" i="1" l="1"/>
  <c r="AZ138" i="1"/>
  <c r="FH138" i="1" s="1"/>
  <c r="JU138" i="1"/>
  <c r="HL137" i="1"/>
  <c r="AY137" i="1"/>
  <c r="DB137" i="1" s="1"/>
  <c r="FI138" i="1"/>
  <c r="DC138" i="1" l="1"/>
  <c r="JT138" i="1"/>
  <c r="AY138" i="1"/>
  <c r="DB138" i="1" s="1"/>
  <c r="AX137" i="1"/>
  <c r="DA137" i="1" s="1"/>
  <c r="HM138" i="1"/>
  <c r="HL138" i="1" s="1"/>
  <c r="JS137" i="1"/>
  <c r="FG137" i="1"/>
  <c r="AW137" i="1" l="1"/>
  <c r="CZ137" i="1"/>
  <c r="JR137" i="1"/>
  <c r="FF137" i="1"/>
  <c r="AX138" i="1" s="1"/>
  <c r="DA138" i="1" s="1"/>
  <c r="FG138" i="1"/>
  <c r="JS138" i="1"/>
  <c r="HK137" i="1"/>
  <c r="JR138" i="1" l="1"/>
  <c r="AV137" i="1"/>
  <c r="CY137" i="1" s="1"/>
  <c r="JQ137" i="1"/>
  <c r="FE137" i="1"/>
  <c r="HJ137" i="1"/>
  <c r="FF138" i="1"/>
  <c r="HK138" i="1"/>
  <c r="HJ138" i="1" l="1"/>
  <c r="AU137" i="1"/>
  <c r="CX137" i="1" s="1"/>
  <c r="JP137" i="1"/>
  <c r="FD137" i="1"/>
  <c r="HI137" i="1"/>
  <c r="AW138" i="1"/>
  <c r="CZ138" i="1" s="1"/>
  <c r="FE138" i="1" l="1"/>
  <c r="JQ138" i="1"/>
  <c r="AT137" i="1"/>
  <c r="CW137" i="1" s="1"/>
  <c r="AS137" i="1" s="1"/>
  <c r="AV138" i="1"/>
  <c r="CY138" i="1" s="1"/>
  <c r="AU138" i="1" s="1"/>
  <c r="CX138" i="1" s="1"/>
  <c r="HI138" i="1"/>
  <c r="HH137" i="1"/>
  <c r="FC137" i="1"/>
  <c r="JO137" i="1"/>
  <c r="JP138" i="1" l="1"/>
  <c r="JO138" i="1"/>
  <c r="CV137" i="1"/>
  <c r="JM137" i="1"/>
  <c r="FA137" i="1"/>
  <c r="FD138" i="1"/>
  <c r="FB137" i="1"/>
  <c r="JN137" i="1"/>
  <c r="HG137" i="1"/>
  <c r="FC138" i="1"/>
  <c r="AR137" i="1" l="1"/>
  <c r="CU137" i="1"/>
  <c r="AQ137" i="1" s="1"/>
  <c r="HF137" i="1"/>
  <c r="AT138" i="1"/>
  <c r="CW138" i="1" s="1"/>
  <c r="AS138" i="1" s="1"/>
  <c r="CV138" i="1" s="1"/>
  <c r="HH138" i="1"/>
  <c r="HG138" i="1" s="1"/>
  <c r="HE137" i="1"/>
  <c r="FB138" i="1" l="1"/>
  <c r="JN138" i="1"/>
  <c r="CT137" i="1"/>
  <c r="EY137" i="1"/>
  <c r="JK137" i="1"/>
  <c r="EZ137" i="1"/>
  <c r="AR138" i="1" s="1"/>
  <c r="CU138" i="1" s="1"/>
  <c r="AQ138" i="1" s="1"/>
  <c r="CT138" i="1" s="1"/>
  <c r="JL137" i="1"/>
  <c r="HF138" i="1"/>
  <c r="FA138" i="1"/>
  <c r="JM138" i="1"/>
  <c r="EZ138" i="1" l="1"/>
  <c r="HD137" i="1"/>
  <c r="HC137" i="1" s="1"/>
  <c r="JK138" i="1"/>
  <c r="EY138" i="1"/>
  <c r="AP137" i="1"/>
  <c r="CS137" i="1" s="1"/>
  <c r="HE138" i="1"/>
  <c r="HD138" i="1" s="1"/>
  <c r="JL138" i="1"/>
  <c r="HC138" i="1" l="1"/>
  <c r="AO137" i="1"/>
  <c r="CR137" i="1" s="1"/>
  <c r="EX137" i="1"/>
  <c r="JJ137" i="1"/>
  <c r="AN137" i="1" l="1"/>
  <c r="CQ137" i="1"/>
  <c r="EW137" i="1"/>
  <c r="JI137" i="1"/>
  <c r="AP138" i="1"/>
  <c r="CS138" i="1" s="1"/>
  <c r="HB137" i="1"/>
  <c r="HA137" i="1" l="1"/>
  <c r="JJ138" i="1"/>
  <c r="GZ137" i="1"/>
  <c r="AO138" i="1"/>
  <c r="CR138" i="1" s="1"/>
  <c r="AM137" i="1"/>
  <c r="CP137" i="1" s="1"/>
  <c r="EX138" i="1"/>
  <c r="JH137" i="1"/>
  <c r="EV137" i="1"/>
  <c r="AN138" i="1" l="1"/>
  <c r="CQ138" i="1" s="1"/>
  <c r="AL137" i="1"/>
  <c r="CO137" i="1" s="1"/>
  <c r="AK137" i="1" s="1"/>
  <c r="JI138" i="1"/>
  <c r="EU137" i="1"/>
  <c r="AM138" i="1" s="1"/>
  <c r="JG137" i="1"/>
  <c r="EV138" i="1"/>
  <c r="JH138" i="1"/>
  <c r="HB138" i="1"/>
  <c r="EW138" i="1"/>
  <c r="EU138" i="1" l="1"/>
  <c r="CP138" i="1"/>
  <c r="HA138" i="1"/>
  <c r="GZ138" i="1" s="1"/>
  <c r="GY138" i="1" s="1"/>
  <c r="CN137" i="1"/>
  <c r="ES137" i="1"/>
  <c r="JE137" i="1"/>
  <c r="JF137" i="1"/>
  <c r="ET137" i="1"/>
  <c r="GY137" i="1"/>
  <c r="JG138" i="1"/>
  <c r="GX137" i="1" l="1"/>
  <c r="GW137" i="1" s="1"/>
  <c r="AJ137" i="1"/>
  <c r="AL138" i="1"/>
  <c r="CO138" i="1" s="1"/>
  <c r="AK138" i="1" s="1"/>
  <c r="CN138" i="1" s="1"/>
  <c r="ER137" i="1" l="1"/>
  <c r="JD137" i="1"/>
  <c r="ET138" i="1"/>
  <c r="GV137" i="1"/>
  <c r="AJ138" i="1"/>
  <c r="CM138" i="1" s="1"/>
  <c r="JF138" i="1"/>
  <c r="JE138" i="1"/>
  <c r="CM137" i="1"/>
  <c r="AI137" i="1" s="1"/>
  <c r="ES138" i="1"/>
  <c r="GX138" i="1" l="1"/>
  <c r="GW138" i="1" s="1"/>
  <c r="CL137" i="1"/>
  <c r="EQ137" i="1"/>
  <c r="JC137" i="1"/>
  <c r="JD138" i="1"/>
  <c r="ER138" i="1"/>
  <c r="AI138" i="1" l="1"/>
  <c r="CL138" i="1" s="1"/>
  <c r="EQ138" i="1"/>
  <c r="AH137" i="1"/>
  <c r="CK137" i="1" s="1"/>
  <c r="AG137" i="1" s="1"/>
  <c r="GV138" i="1"/>
  <c r="JC138" i="1"/>
  <c r="GU137" i="1"/>
  <c r="CJ137" i="1" l="1"/>
  <c r="JA137" i="1"/>
  <c r="EO137" i="1"/>
  <c r="JB137" i="1"/>
  <c r="EP137" i="1"/>
  <c r="AH138" i="1" s="1"/>
  <c r="CK138" i="1" s="1"/>
  <c r="GT137" i="1"/>
  <c r="GU138" i="1"/>
  <c r="JB138" i="1" l="1"/>
  <c r="AG138" i="1"/>
  <c r="CJ138" i="1" s="1"/>
  <c r="AF137" i="1"/>
  <c r="CI137" i="1" s="1"/>
  <c r="GS137" i="1"/>
  <c r="GR137" i="1" s="1"/>
  <c r="GQ137" i="1" s="1"/>
  <c r="GP137" i="1" s="1"/>
  <c r="GO137" i="1" s="1"/>
  <c r="GN137" i="1" s="1"/>
  <c r="GM137" i="1" s="1"/>
  <c r="GL137" i="1" s="1"/>
  <c r="GK137" i="1" s="1"/>
  <c r="GJ137" i="1" s="1"/>
  <c r="GI137" i="1" s="1"/>
  <c r="GH137" i="1" s="1"/>
  <c r="GG137" i="1" s="1"/>
  <c r="GF137" i="1" s="1"/>
  <c r="GE137" i="1" s="1"/>
  <c r="GD137" i="1" s="1"/>
  <c r="GC137" i="1" s="1"/>
  <c r="GB137" i="1" s="1"/>
  <c r="GA137" i="1" s="1"/>
  <c r="FZ137" i="1" s="1"/>
  <c r="FY137" i="1" s="1"/>
  <c r="FX137" i="1" s="1"/>
  <c r="D137" i="1" s="1"/>
  <c r="EP138" i="1"/>
  <c r="JA138" i="1" l="1"/>
  <c r="EN137" i="1"/>
  <c r="IZ137" i="1"/>
  <c r="EO138" i="1"/>
  <c r="AE137" i="1"/>
  <c r="CH137" i="1" s="1"/>
  <c r="GT138" i="1"/>
  <c r="GS138" i="1" l="1"/>
  <c r="GR138" i="1" s="1"/>
  <c r="GQ138" i="1" s="1"/>
  <c r="GP138" i="1" s="1"/>
  <c r="GO138" i="1" s="1"/>
  <c r="GN138" i="1" s="1"/>
  <c r="GM138" i="1" s="1"/>
  <c r="GL138" i="1" s="1"/>
  <c r="GK138" i="1" s="1"/>
  <c r="GJ138" i="1" s="1"/>
  <c r="GI138" i="1" s="1"/>
  <c r="GH138" i="1" s="1"/>
  <c r="GG138" i="1" s="1"/>
  <c r="GF138" i="1" s="1"/>
  <c r="GE138" i="1" s="1"/>
  <c r="GD138" i="1" s="1"/>
  <c r="GC138" i="1" s="1"/>
  <c r="GB138" i="1" s="1"/>
  <c r="GA138" i="1" s="1"/>
  <c r="FZ138" i="1" s="1"/>
  <c r="FY138" i="1" s="1"/>
  <c r="FX138" i="1" s="1"/>
  <c r="D138" i="1" s="1"/>
  <c r="IY137" i="1"/>
  <c r="EM137" i="1"/>
  <c r="AD137" i="1"/>
  <c r="CG137" i="1" s="1"/>
  <c r="AF138" i="1"/>
  <c r="EN138" i="1" s="1"/>
  <c r="AC137" i="1" l="1"/>
  <c r="CF137" i="1"/>
  <c r="IZ138" i="1"/>
  <c r="CI138" i="1"/>
  <c r="AE138" i="1" s="1"/>
  <c r="CH138" i="1" s="1"/>
  <c r="EL137" i="1"/>
  <c r="IX137" i="1"/>
  <c r="IY138" i="1" l="1"/>
  <c r="EM138" i="1"/>
  <c r="AD138" i="1"/>
  <c r="CG138" i="1" s="1"/>
  <c r="AB137" i="1"/>
  <c r="CE137" i="1"/>
  <c r="AA137" i="1" s="1"/>
  <c r="EK137" i="1"/>
  <c r="IW137" i="1"/>
  <c r="EL138" i="1" l="1"/>
  <c r="AC138" i="1"/>
  <c r="CF138" i="1" s="1"/>
  <c r="IX138" i="1"/>
  <c r="CD137" i="1"/>
  <c r="Z137" i="1" s="1"/>
  <c r="IU137" i="1"/>
  <c r="EI137" i="1"/>
  <c r="IV137" i="1"/>
  <c r="EJ137" i="1"/>
  <c r="AB138" i="1" l="1"/>
  <c r="CE138" i="1" s="1"/>
  <c r="AA138" i="1"/>
  <c r="CD138" i="1" s="1"/>
  <c r="EJ138" i="1"/>
  <c r="CC137" i="1"/>
  <c r="IT137" i="1"/>
  <c r="EH137" i="1"/>
  <c r="IV138" i="1"/>
  <c r="IW138" i="1"/>
  <c r="EK138" i="1"/>
  <c r="Z138" i="1" l="1"/>
  <c r="CC138" i="1" s="1"/>
  <c r="IT138" i="1"/>
  <c r="EH138" i="1"/>
  <c r="IU138" i="1"/>
  <c r="Y137" i="1"/>
  <c r="CB137" i="1" s="1"/>
  <c r="X137" i="1" s="1"/>
  <c r="EI138" i="1"/>
  <c r="CA137" i="1" l="1"/>
  <c r="W137" i="1" s="1"/>
  <c r="IR137" i="1"/>
  <c r="EF137" i="1"/>
  <c r="EG137" i="1"/>
  <c r="IS137" i="1"/>
  <c r="BZ137" i="1" l="1"/>
  <c r="EE137" i="1"/>
  <c r="IQ137" i="1"/>
  <c r="Y138" i="1"/>
  <c r="CB138" i="1" s="1"/>
  <c r="V137" i="1" l="1"/>
  <c r="BY137" i="1"/>
  <c r="EG138" i="1"/>
  <c r="IS138" i="1"/>
  <c r="X138" i="1"/>
  <c r="CA138" i="1" s="1"/>
  <c r="W138" i="1" s="1"/>
  <c r="BZ138" i="1" s="1"/>
  <c r="EE138" i="1" l="1"/>
  <c r="EF138" i="1"/>
  <c r="IR138" i="1"/>
  <c r="U137" i="1"/>
  <c r="BX137" i="1" s="1"/>
  <c r="ED137" i="1"/>
  <c r="V138" i="1" s="1"/>
  <c r="BY138" i="1" s="1"/>
  <c r="IP137" i="1"/>
  <c r="IQ138" i="1"/>
  <c r="T137" i="1" l="1"/>
  <c r="BW137" i="1"/>
  <c r="S137" i="1" s="1"/>
  <c r="IP138" i="1"/>
  <c r="EC137" i="1"/>
  <c r="IO137" i="1"/>
  <c r="ED138" i="1"/>
  <c r="BV137" i="1" l="1"/>
  <c r="R137" i="1" s="1"/>
  <c r="IM137" i="1"/>
  <c r="EA137" i="1"/>
  <c r="IN137" i="1"/>
  <c r="EB137" i="1"/>
  <c r="IO138" i="1"/>
  <c r="U138" i="1"/>
  <c r="BX138" i="1" s="1"/>
  <c r="T138" i="1" l="1"/>
  <c r="EB138" i="1" s="1"/>
  <c r="EC138" i="1"/>
  <c r="BU137" i="1"/>
  <c r="DZ137" i="1"/>
  <c r="IL137" i="1"/>
  <c r="BW138" i="1" l="1"/>
  <c r="S138" i="1" s="1"/>
  <c r="IN138" i="1"/>
  <c r="Q137" i="1"/>
  <c r="BT137" i="1" s="1"/>
  <c r="P137" i="1" s="1"/>
  <c r="BV138" i="1" l="1"/>
  <c r="R138" i="1" s="1"/>
  <c r="IL138" i="1" s="1"/>
  <c r="EA138" i="1"/>
  <c r="IM138" i="1"/>
  <c r="DZ138" i="1"/>
  <c r="BS137" i="1"/>
  <c r="O137" i="1" s="1"/>
  <c r="DX137" i="1"/>
  <c r="IJ137" i="1"/>
  <c r="DY137" i="1"/>
  <c r="IK137" i="1"/>
  <c r="BU138" i="1"/>
  <c r="Q138" i="1" l="1"/>
  <c r="BT138" i="1" s="1"/>
  <c r="BR137" i="1"/>
  <c r="II137" i="1"/>
  <c r="DW137" i="1"/>
  <c r="P138" i="1"/>
  <c r="IJ138" i="1" s="1"/>
  <c r="IK138" i="1"/>
  <c r="DY138" i="1"/>
  <c r="BS138" i="1" l="1"/>
  <c r="DX138" i="1"/>
  <c r="N137" i="1"/>
  <c r="BQ137" i="1"/>
  <c r="M137" i="1" s="1"/>
  <c r="BP137" i="1" l="1"/>
  <c r="L137" i="1" s="1"/>
  <c r="IG137" i="1"/>
  <c r="DU137" i="1"/>
  <c r="DV137" i="1"/>
  <c r="IH137" i="1"/>
  <c r="O138" i="1"/>
  <c r="BR138" i="1" s="1"/>
  <c r="II138" i="1" l="1"/>
  <c r="DW138" i="1"/>
  <c r="N138" i="1"/>
  <c r="DV138" i="1" s="1"/>
  <c r="DT137" i="1"/>
  <c r="IF137" i="1"/>
  <c r="H137" i="1"/>
  <c r="G137" i="1"/>
  <c r="I137" i="1" s="1"/>
  <c r="K137" i="1" l="1"/>
  <c r="K138" i="1" s="1"/>
  <c r="J137" i="1"/>
  <c r="BQ138" i="1"/>
  <c r="M138" i="1" s="1"/>
  <c r="IH138" i="1"/>
  <c r="BP138" i="1" l="1"/>
  <c r="L138" i="1" s="1"/>
  <c r="DU138" i="1"/>
  <c r="IG138" i="1"/>
  <c r="IF138" i="1" l="1"/>
  <c r="H138" i="1"/>
  <c r="J138" i="1" s="1"/>
  <c r="G138" i="1"/>
  <c r="I138" i="1" s="1"/>
  <c r="DT138" i="1"/>
</calcChain>
</file>

<file path=xl/sharedStrings.xml><?xml version="1.0" encoding="utf-8"?>
<sst xmlns="http://schemas.openxmlformats.org/spreadsheetml/2006/main" count="431" uniqueCount="199">
  <si>
    <t>sell</t>
  </si>
  <si>
    <t>commons trust</t>
  </si>
  <si>
    <t>Alice 1</t>
  </si>
  <si>
    <t>buy</t>
  </si>
  <si>
    <t>Alice 2</t>
  </si>
  <si>
    <t>Alice 3</t>
  </si>
  <si>
    <t>Alice 4</t>
  </si>
  <si>
    <t>Alice 5</t>
  </si>
  <si>
    <t>Alice 6</t>
  </si>
  <si>
    <t>Alice 7</t>
  </si>
  <si>
    <t>Alice 8</t>
  </si>
  <si>
    <t>Alice 9</t>
  </si>
  <si>
    <t>Alice 10</t>
  </si>
  <si>
    <t>Alice 11</t>
  </si>
  <si>
    <t>Alice 12</t>
  </si>
  <si>
    <t>Alice 13</t>
  </si>
  <si>
    <t>Alice 14</t>
  </si>
  <si>
    <t>Alice 15</t>
  </si>
  <si>
    <t>Alice 16</t>
  </si>
  <si>
    <t>Alice 17</t>
  </si>
  <si>
    <t>Alice 18</t>
  </si>
  <si>
    <t>Alice 19</t>
  </si>
  <si>
    <t>Alice 20</t>
  </si>
  <si>
    <t>Alice 21</t>
  </si>
  <si>
    <t>Alice 22</t>
  </si>
  <si>
    <t>Alice 23</t>
  </si>
  <si>
    <t>Alice 24</t>
  </si>
  <si>
    <t>Alice 25</t>
  </si>
  <si>
    <t>buyer/seller</t>
  </si>
  <si>
    <t>buy/sell</t>
  </si>
  <si>
    <t>total # LC's traded</t>
  </si>
  <si>
    <t>Alice 26</t>
  </si>
  <si>
    <t>Alice 27</t>
  </si>
  <si>
    <t>Alice 28</t>
  </si>
  <si>
    <t>Alice 29</t>
  </si>
  <si>
    <t>Alice 30</t>
  </si>
  <si>
    <t>Alice 31</t>
  </si>
  <si>
    <t>Alice 32</t>
  </si>
  <si>
    <t>Alice 33</t>
  </si>
  <si>
    <t>Alice 34</t>
  </si>
  <si>
    <t>Alice 35</t>
  </si>
  <si>
    <t>Alice 36</t>
  </si>
  <si>
    <t>Alice 37</t>
  </si>
  <si>
    <t>Alice 38</t>
  </si>
  <si>
    <t>Alice 39</t>
  </si>
  <si>
    <t>Alice 40</t>
  </si>
  <si>
    <t>Alice 41</t>
  </si>
  <si>
    <t>Alice 42</t>
  </si>
  <si>
    <t>Alice 43</t>
  </si>
  <si>
    <t>Alice 44</t>
  </si>
  <si>
    <t>Alice 45</t>
  </si>
  <si>
    <t>Alice 46</t>
  </si>
  <si>
    <t>Alice 47</t>
  </si>
  <si>
    <t>Alice 48</t>
  </si>
  <si>
    <t>Alice 49</t>
  </si>
  <si>
    <t>Alice 50</t>
  </si>
  <si>
    <t>$ balance</t>
  </si>
  <si>
    <t>Alice 51</t>
  </si>
  <si>
    <t>Alice 52</t>
  </si>
  <si>
    <t>Alice 53</t>
  </si>
  <si>
    <t>Alice 54</t>
  </si>
  <si>
    <t>Alice 55</t>
  </si>
  <si>
    <t>Alice 56</t>
  </si>
  <si>
    <t>Alice 57</t>
  </si>
  <si>
    <t>Alice 58</t>
  </si>
  <si>
    <t>Alice 59</t>
  </si>
  <si>
    <t>Alice 60</t>
  </si>
  <si>
    <t>Alice 61</t>
  </si>
  <si>
    <t>Alice 62</t>
  </si>
  <si>
    <t>Alice 63</t>
  </si>
  <si>
    <t>Alice 64</t>
  </si>
  <si>
    <t>Alice 65</t>
  </si>
  <si>
    <t>Alice 66</t>
  </si>
  <si>
    <t>Alice 67</t>
  </si>
  <si>
    <t>Alice 68</t>
  </si>
  <si>
    <t>Alice 69</t>
  </si>
  <si>
    <t>Alice 70</t>
  </si>
  <si>
    <t>notes</t>
  </si>
  <si>
    <t>initial capital</t>
  </si>
  <si>
    <t>bidding on property 1</t>
  </si>
  <si>
    <t>bidding on property 2</t>
  </si>
  <si>
    <t>bidding on property 3</t>
  </si>
  <si>
    <t>bidding on property 4</t>
  </si>
  <si>
    <t>bidding on property 5</t>
  </si>
  <si>
    <t>bidding on property 6</t>
  </si>
  <si>
    <t>bidding on property 7</t>
  </si>
  <si>
    <t>bidding on property 8</t>
  </si>
  <si>
    <t>bidding on property 9</t>
  </si>
  <si>
    <t>bidding on property 10</t>
  </si>
  <si>
    <t>bidding on property 11</t>
  </si>
  <si>
    <t>bidding on property 12</t>
  </si>
  <si>
    <t>bidding on property 13</t>
  </si>
  <si>
    <t>bidding on property 14</t>
  </si>
  <si>
    <t>bidding on property 15</t>
  </si>
  <si>
    <t>bidding on property 16</t>
  </si>
  <si>
    <t>bidding on property 17</t>
  </si>
  <si>
    <t>bidding on property 18</t>
  </si>
  <si>
    <t>bidding on property 19</t>
  </si>
  <si>
    <t>bidding on property 20</t>
  </si>
  <si>
    <t>bidding on property 21</t>
  </si>
  <si>
    <t>bidding on property 22</t>
  </si>
  <si>
    <t>bidding on property 26</t>
  </si>
  <si>
    <t>bidding on property 23</t>
  </si>
  <si>
    <t>bidding on property 24</t>
  </si>
  <si>
    <t>bidding on property 25</t>
  </si>
  <si>
    <t>bidding on property 27</t>
  </si>
  <si>
    <t>bidding on property 28</t>
  </si>
  <si>
    <t>bidding on property 29</t>
  </si>
  <si>
    <t>bidding on property 30</t>
  </si>
  <si>
    <t>bidding on property 31</t>
  </si>
  <si>
    <t>bidding on property 32</t>
  </si>
  <si>
    <t>bidding on property 33</t>
  </si>
  <si>
    <t>bidding on property 34</t>
  </si>
  <si>
    <t>bidding on property 35</t>
  </si>
  <si>
    <t>bidding on property 36</t>
  </si>
  <si>
    <t>bidding on property 37</t>
  </si>
  <si>
    <t>bidding on property 38</t>
  </si>
  <si>
    <t>bidding on property 39</t>
  </si>
  <si>
    <t>bidding on property 40</t>
  </si>
  <si>
    <t>bidding on property 41</t>
  </si>
  <si>
    <t>bidding on property 42</t>
  </si>
  <si>
    <t>bidding on property 43</t>
  </si>
  <si>
    <t>bidding on property 44</t>
  </si>
  <si>
    <t>bidding on property 45</t>
  </si>
  <si>
    <t>bidding on property 46</t>
  </si>
  <si>
    <t>bidding on property 47</t>
  </si>
  <si>
    <t>bidding on property 48</t>
  </si>
  <si>
    <t>bidding on property 49</t>
  </si>
  <si>
    <t>bidding on property 50</t>
  </si>
  <si>
    <t>bidding on property 51</t>
  </si>
  <si>
    <t>bidding on property 52</t>
  </si>
  <si>
    <t>bidding on property 53</t>
  </si>
  <si>
    <t>bidding on property 54</t>
  </si>
  <si>
    <t>bidding on property 55</t>
  </si>
  <si>
    <t>bidding on property 56</t>
  </si>
  <si>
    <t>bidding on property 57</t>
  </si>
  <si>
    <t>bidding on property 58</t>
  </si>
  <si>
    <t>bidding on property 59</t>
  </si>
  <si>
    <t>bidding on property 60</t>
  </si>
  <si>
    <t>bidding on property 61</t>
  </si>
  <si>
    <t>bidding on property 62</t>
  </si>
  <si>
    <t>bidding on property 63</t>
  </si>
  <si>
    <t>bidding on property 64</t>
  </si>
  <si>
    <t>bidding on property 65</t>
  </si>
  <si>
    <t>bidding on property 66</t>
  </si>
  <si>
    <t>bidding on property 67</t>
  </si>
  <si>
    <t>bidding on property 68</t>
  </si>
  <si>
    <t>bidding on property 69</t>
  </si>
  <si>
    <t>bidding on property 70</t>
  </si>
  <si>
    <t>26.25% of rent</t>
  </si>
  <si>
    <t>government</t>
  </si>
  <si>
    <t>30.00% of rent</t>
  </si>
  <si>
    <t>total $ value</t>
  </si>
  <si>
    <t>LC balance</t>
  </si>
  <si>
    <t>land fund balance</t>
  </si>
  <si>
    <t>month</t>
  </si>
  <si>
    <t>LC bid price</t>
  </si>
  <si>
    <t>LC dividend portion</t>
  </si>
  <si>
    <t>LC dividend</t>
  </si>
  <si>
    <t>to land fund</t>
  </si>
  <si>
    <t>to government</t>
  </si>
  <si>
    <t>total $ to be converted to LC's</t>
  </si>
  <si>
    <t>total LC's to be sold</t>
  </si>
  <si>
    <t>total LC's bought or sold @ …</t>
  </si>
  <si>
    <t>$ left to be converted or LC's left to be sold @ …</t>
  </si>
  <si>
    <t>remaining quantity of limit buy order @ …</t>
  </si>
  <si>
    <t>LC bid price or 0.0000</t>
  </si>
  <si>
    <t>remaining quantity of limit sell order @ …</t>
  </si>
  <si>
    <t>original advance rent account balance</t>
  </si>
  <si>
    <t>first month rent</t>
  </si>
  <si>
    <t>advance rent account balance after first month</t>
  </si>
  <si>
    <t>just after ram and jam round</t>
  </si>
  <si>
    <t>end of month 1, start of month 2</t>
  </si>
  <si>
    <t>end of month 2, start of month 3</t>
  </si>
  <si>
    <t>end of month 3, start of month 4</t>
  </si>
  <si>
    <t>aggregated total rent</t>
  </si>
  <si>
    <t>aggregated advance rent account balance</t>
  </si>
  <si>
    <t>round 1 of ram and jam, 25 properties, 60%</t>
  </si>
  <si>
    <t>round 2 of ram and jam, 16 properties, 60%</t>
  </si>
  <si>
    <t>round 3 of ram and jam, 9 properties, 60%</t>
  </si>
  <si>
    <t>round 4 of ram and jam, 6 properties, 60%</t>
  </si>
  <si>
    <t>26.25% of rent, 80%</t>
  </si>
  <si>
    <t>round 5 of ram and jam, 3 properties, 80%</t>
  </si>
  <si>
    <t>round 6 of ram and jam, 3 properties, 80%</t>
  </si>
  <si>
    <t>round 7 of ram and jam, 2 properties, 60%</t>
  </si>
  <si>
    <t>round 8 of ram and jam, 1 property, 80%</t>
  </si>
  <si>
    <t>round 9 of ram and jam, 1 property, 80%</t>
  </si>
  <si>
    <t>round 10 of ram and jam, 1 property, 60%</t>
  </si>
  <si>
    <t>round 11 of ram and jam, 1 property, 60%</t>
  </si>
  <si>
    <t>26.25% of rent, 60%</t>
  </si>
  <si>
    <t>round 12 of ram and jam, 1 property, 60%</t>
  </si>
  <si>
    <t>round 13 of ram and jam, 1 property, 60%</t>
  </si>
  <si>
    <t>Fred</t>
  </si>
  <si>
    <t>investment</t>
  </si>
  <si>
    <t>Elsie Ventures</t>
  </si>
  <si>
    <t>total outstanding</t>
  </si>
  <si>
    <t>total</t>
  </si>
  <si>
    <t>old LC balance</t>
  </si>
  <si>
    <t>% of total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</si>
</sst>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4" fontId="0" fillId="0" borderId="0" xfId="0" applyNumberFormat="1"/>
    <xf numFmtId="10" fontId="0" fillId="0" borderId="0" xfId="0" applyNumberFormat="1"/>
    <xf numFmtId="0" fontId="1" fillId="2" borderId="0" xfId="0" applyFont="1" applyFill="1" applyAlignment="1">
      <alignment horizontal="centerContinuous"/>
    </xf>
    <xf numFmtId="0" fontId="1" fillId="3" borderId="0" xfId="0" applyFont="1" applyFill="1" applyAlignment="1">
      <alignment horizontal="centerContinuous"/>
    </xf>
    <xf numFmtId="0" fontId="0" fillId="2" borderId="0" xfId="0" applyFill="1" applyAlignment="1">
      <alignment horizontal="centerContinuous"/>
    </xf>
    <xf numFmtId="164" fontId="1" fillId="2" borderId="0" xfId="0" applyNumberFormat="1" applyFont="1" applyFill="1"/>
    <xf numFmtId="0" fontId="0" fillId="3" borderId="0" xfId="0" applyFill="1" applyAlignment="1">
      <alignment horizontal="centerContinuous"/>
    </xf>
    <xf numFmtId="164" fontId="1" fillId="3" borderId="0" xfId="0" applyNumberFormat="1" applyFont="1" applyFill="1"/>
    <xf numFmtId="0" fontId="1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  <xf numFmtId="164" fontId="1" fillId="4" borderId="0" xfId="0" applyNumberFormat="1" applyFont="1" applyFill="1"/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164" fontId="1" fillId="5" borderId="0" xfId="0" applyNumberFormat="1" applyFont="1" applyFill="1"/>
    <xf numFmtId="0" fontId="1" fillId="6" borderId="0" xfId="0" applyFont="1" applyFill="1" applyAlignment="1">
      <alignment horizontal="centerContinuous"/>
    </xf>
    <xf numFmtId="0" fontId="0" fillId="6" borderId="0" xfId="0" applyFill="1" applyAlignment="1">
      <alignment horizontal="centerContinuous"/>
    </xf>
    <xf numFmtId="164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EA76A-05D3-4D0C-886B-8C9E316CD751}">
  <dimension ref="A1:KE138"/>
  <sheetViews>
    <sheetView tabSelected="1" workbookViewId="0"/>
  </sheetViews>
  <sheetFormatPr defaultRowHeight="15" x14ac:dyDescent="0.25"/>
  <cols>
    <col min="1" max="1" width="14.28515625" bestFit="1" customWidth="1"/>
    <col min="2" max="2" width="8.28515625" bestFit="1" customWidth="1"/>
    <col min="3" max="3" width="41" bestFit="1" customWidth="1"/>
    <col min="4" max="4" width="11.140625" bestFit="1" customWidth="1"/>
    <col min="5" max="5" width="27.7109375" bestFit="1" customWidth="1"/>
    <col min="6" max="6" width="18.42578125" bestFit="1" customWidth="1"/>
    <col min="7" max="7" width="16.85546875" bestFit="1" customWidth="1"/>
    <col min="8" max="8" width="16.140625" bestFit="1" customWidth="1"/>
    <col min="9" max="9" width="16.140625" customWidth="1"/>
    <col min="10" max="10" width="14.85546875" bestFit="1" customWidth="1"/>
    <col min="11" max="11" width="16.85546875" bestFit="1" customWidth="1"/>
    <col min="13" max="61" width="9.140625" customWidth="1"/>
    <col min="68" max="84" width="13.85546875" bestFit="1" customWidth="1"/>
    <col min="85" max="118" width="12.140625" bestFit="1" customWidth="1"/>
    <col min="119" max="119" width="11.140625" bestFit="1" customWidth="1"/>
    <col min="120" max="120" width="10.140625" bestFit="1" customWidth="1"/>
    <col min="124" max="124" width="10.140625" bestFit="1" customWidth="1"/>
  </cols>
  <sheetData>
    <row r="1" spans="1:291" x14ac:dyDescent="0.25">
      <c r="L1" s="8" t="s">
        <v>163</v>
      </c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9" t="s">
        <v>164</v>
      </c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4" t="s">
        <v>165</v>
      </c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7" t="s">
        <v>166</v>
      </c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20" t="s">
        <v>167</v>
      </c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</row>
    <row r="2" spans="1:291" x14ac:dyDescent="0.25">
      <c r="A2" s="3" t="s">
        <v>28</v>
      </c>
      <c r="B2" s="3" t="s">
        <v>29</v>
      </c>
      <c r="C2" s="3" t="s">
        <v>77</v>
      </c>
      <c r="D2" s="4" t="s">
        <v>156</v>
      </c>
      <c r="E2" s="4" t="s">
        <v>161</v>
      </c>
      <c r="F2" s="4" t="s">
        <v>162</v>
      </c>
      <c r="G2" s="4" t="s">
        <v>30</v>
      </c>
      <c r="H2" s="4" t="s">
        <v>152</v>
      </c>
      <c r="I2" s="4" t="s">
        <v>153</v>
      </c>
      <c r="J2" s="4" t="s">
        <v>56</v>
      </c>
      <c r="K2" s="4" t="s">
        <v>154</v>
      </c>
      <c r="L2" s="11">
        <v>0.98819999999999997</v>
      </c>
      <c r="M2" s="11">
        <v>0.98829999999999996</v>
      </c>
      <c r="N2" s="11">
        <v>0.98839999999999995</v>
      </c>
      <c r="O2" s="11">
        <v>0.98849999999999993</v>
      </c>
      <c r="P2" s="11">
        <v>0.98859999999999992</v>
      </c>
      <c r="Q2" s="11">
        <v>0.98869999999999991</v>
      </c>
      <c r="R2" s="11">
        <v>0.9887999999999999</v>
      </c>
      <c r="S2" s="11">
        <v>0.98889999999999989</v>
      </c>
      <c r="T2" s="11">
        <v>0.98899999999999988</v>
      </c>
      <c r="U2" s="11">
        <v>0.98909999999999987</v>
      </c>
      <c r="V2" s="11">
        <v>0.98919999999999986</v>
      </c>
      <c r="W2" s="11">
        <v>0.98929999999999985</v>
      </c>
      <c r="X2" s="11">
        <v>0.98939999999999984</v>
      </c>
      <c r="Y2" s="11">
        <v>0.98949999999999982</v>
      </c>
      <c r="Z2" s="11">
        <v>0.98959999999999981</v>
      </c>
      <c r="AA2" s="11">
        <v>0.9896999999999998</v>
      </c>
      <c r="AB2" s="11">
        <v>0.98979999999999979</v>
      </c>
      <c r="AC2" s="11">
        <v>0.98989999999999978</v>
      </c>
      <c r="AD2" s="11">
        <v>0.98999999999999977</v>
      </c>
      <c r="AE2" s="11">
        <v>0.99009999999999976</v>
      </c>
      <c r="AF2" s="11">
        <v>0.99019999999999975</v>
      </c>
      <c r="AG2" s="11">
        <v>0.99029999999999974</v>
      </c>
      <c r="AH2" s="11">
        <v>0.99039999999999973</v>
      </c>
      <c r="AI2" s="11">
        <v>0.99049999999999971</v>
      </c>
      <c r="AJ2" s="11">
        <v>0.9905999999999997</v>
      </c>
      <c r="AK2" s="11">
        <v>0.99069999999999969</v>
      </c>
      <c r="AL2" s="11">
        <v>0.99079999999999968</v>
      </c>
      <c r="AM2" s="11">
        <v>0.99089999999999967</v>
      </c>
      <c r="AN2" s="11">
        <v>0.99099999999999966</v>
      </c>
      <c r="AO2" s="11">
        <v>0.99109999999999965</v>
      </c>
      <c r="AP2" s="11">
        <v>0.99119999999999964</v>
      </c>
      <c r="AQ2" s="11">
        <v>0.99129999999999963</v>
      </c>
      <c r="AR2" s="11">
        <v>0.99139999999999961</v>
      </c>
      <c r="AS2" s="11">
        <v>0.9914999999999996</v>
      </c>
      <c r="AT2" s="11">
        <v>0.99159999999999959</v>
      </c>
      <c r="AU2" s="11">
        <v>0.99169999999999958</v>
      </c>
      <c r="AV2" s="11">
        <v>0.99179999999999957</v>
      </c>
      <c r="AW2" s="11">
        <v>0.99189999999999956</v>
      </c>
      <c r="AX2" s="11">
        <v>0.99199999999999955</v>
      </c>
      <c r="AY2" s="11">
        <v>0.99209999999999954</v>
      </c>
      <c r="AZ2" s="11">
        <v>0.99219999999999953</v>
      </c>
      <c r="BA2" s="11">
        <v>0.99229999999999952</v>
      </c>
      <c r="BB2" s="11">
        <v>0.9923999999999995</v>
      </c>
      <c r="BC2" s="11">
        <v>0.99250000000000005</v>
      </c>
      <c r="BD2" s="11">
        <v>0.99260000000000004</v>
      </c>
      <c r="BE2" s="11">
        <v>0.99270000000000003</v>
      </c>
      <c r="BF2" s="11">
        <v>0.99280000000000002</v>
      </c>
      <c r="BG2" s="11">
        <v>0.9929</v>
      </c>
      <c r="BH2" s="11">
        <v>0.99299999999999999</v>
      </c>
      <c r="BI2" s="11">
        <v>0.99309999999999998</v>
      </c>
      <c r="BJ2" s="11">
        <v>0.99319999999999997</v>
      </c>
      <c r="BK2" s="11">
        <v>0.99329999999999996</v>
      </c>
      <c r="BL2" s="11">
        <v>0.99339999999999995</v>
      </c>
      <c r="BM2" s="11">
        <v>0.99349999999999994</v>
      </c>
      <c r="BN2" s="11">
        <v>0.99359999999999993</v>
      </c>
      <c r="BO2" s="11">
        <v>0.99369999999999992</v>
      </c>
      <c r="BP2" s="13">
        <v>0.98819999999999997</v>
      </c>
      <c r="BQ2" s="13">
        <v>0.98829999999999996</v>
      </c>
      <c r="BR2" s="13">
        <v>0.98839999999999995</v>
      </c>
      <c r="BS2" s="13">
        <v>0.98849999999999993</v>
      </c>
      <c r="BT2" s="13">
        <v>0.98859999999999992</v>
      </c>
      <c r="BU2" s="13">
        <v>0.98869999999999991</v>
      </c>
      <c r="BV2" s="13">
        <v>0.9887999999999999</v>
      </c>
      <c r="BW2" s="13">
        <v>0.98889999999999989</v>
      </c>
      <c r="BX2" s="13">
        <v>0.98899999999999988</v>
      </c>
      <c r="BY2" s="13">
        <v>0.98909999999999987</v>
      </c>
      <c r="BZ2" s="13">
        <v>0.98919999999999986</v>
      </c>
      <c r="CA2" s="13">
        <v>0.98929999999999985</v>
      </c>
      <c r="CB2" s="13">
        <v>0.98939999999999984</v>
      </c>
      <c r="CC2" s="13">
        <v>0.98949999999999982</v>
      </c>
      <c r="CD2" s="13">
        <v>0.98959999999999981</v>
      </c>
      <c r="CE2" s="13">
        <v>0.9896999999999998</v>
      </c>
      <c r="CF2" s="13">
        <v>0.98979999999999979</v>
      </c>
      <c r="CG2" s="13">
        <v>0.98989999999999978</v>
      </c>
      <c r="CH2" s="13">
        <v>0.98999999999999977</v>
      </c>
      <c r="CI2" s="13">
        <v>0.99009999999999976</v>
      </c>
      <c r="CJ2" s="13">
        <v>0.99019999999999975</v>
      </c>
      <c r="CK2" s="13">
        <v>0.99029999999999974</v>
      </c>
      <c r="CL2" s="13">
        <v>0.99039999999999973</v>
      </c>
      <c r="CM2" s="13">
        <v>0.99049999999999971</v>
      </c>
      <c r="CN2" s="13">
        <v>0.9905999999999997</v>
      </c>
      <c r="CO2" s="13">
        <v>0.99069999999999969</v>
      </c>
      <c r="CP2" s="13">
        <v>0.99079999999999968</v>
      </c>
      <c r="CQ2" s="13">
        <v>0.99089999999999967</v>
      </c>
      <c r="CR2" s="13">
        <v>0.99099999999999966</v>
      </c>
      <c r="CS2" s="13">
        <v>0.99109999999999965</v>
      </c>
      <c r="CT2" s="13">
        <v>0.99119999999999964</v>
      </c>
      <c r="CU2" s="13">
        <v>0.99129999999999963</v>
      </c>
      <c r="CV2" s="13">
        <v>0.99139999999999961</v>
      </c>
      <c r="CW2" s="13">
        <v>0.9914999999999996</v>
      </c>
      <c r="CX2" s="13">
        <v>0.99159999999999959</v>
      </c>
      <c r="CY2" s="13">
        <v>0.99169999999999958</v>
      </c>
      <c r="CZ2" s="13">
        <v>0.99179999999999957</v>
      </c>
      <c r="DA2" s="13">
        <v>0.99189999999999956</v>
      </c>
      <c r="DB2" s="13">
        <v>0.99199999999999955</v>
      </c>
      <c r="DC2" s="13">
        <v>0.99209999999999954</v>
      </c>
      <c r="DD2" s="13">
        <v>0.99219999999999953</v>
      </c>
      <c r="DE2" s="13">
        <v>0.99229999999999952</v>
      </c>
      <c r="DF2" s="13">
        <v>0.9923999999999995</v>
      </c>
      <c r="DG2" s="13">
        <v>0.99250000000000005</v>
      </c>
      <c r="DH2" s="13">
        <v>0.99260000000000004</v>
      </c>
      <c r="DI2" s="13">
        <v>0.99270000000000003</v>
      </c>
      <c r="DJ2" s="13">
        <v>0.99280000000000002</v>
      </c>
      <c r="DK2" s="13">
        <v>0.9929</v>
      </c>
      <c r="DL2" s="13">
        <v>0.99299999999999999</v>
      </c>
      <c r="DM2" s="13">
        <v>0.99309999999999998</v>
      </c>
      <c r="DN2" s="13">
        <v>0.99319999999999997</v>
      </c>
      <c r="DO2" s="13">
        <v>0.99329999999999996</v>
      </c>
      <c r="DP2" s="13">
        <v>0.99339999999999995</v>
      </c>
      <c r="DQ2" s="13">
        <v>0.99349999999999994</v>
      </c>
      <c r="DR2" s="13">
        <v>0.99359999999999993</v>
      </c>
      <c r="DS2" s="13">
        <v>0.99369999999999992</v>
      </c>
      <c r="DT2" s="16">
        <v>0.98819999999999997</v>
      </c>
      <c r="DU2" s="16">
        <v>0.98829999999999996</v>
      </c>
      <c r="DV2" s="16">
        <v>0.98839999999999995</v>
      </c>
      <c r="DW2" s="16">
        <v>0.98849999999999993</v>
      </c>
      <c r="DX2" s="16">
        <v>0.98859999999999992</v>
      </c>
      <c r="DY2" s="16">
        <v>0.98869999999999991</v>
      </c>
      <c r="DZ2" s="16">
        <v>0.9887999999999999</v>
      </c>
      <c r="EA2" s="16">
        <v>0.98889999999999989</v>
      </c>
      <c r="EB2" s="16">
        <v>0.98899999999999988</v>
      </c>
      <c r="EC2" s="16">
        <v>0.98909999999999987</v>
      </c>
      <c r="ED2" s="16">
        <v>0.98919999999999986</v>
      </c>
      <c r="EE2" s="16">
        <v>0.98929999999999985</v>
      </c>
      <c r="EF2" s="16">
        <v>0.98939999999999984</v>
      </c>
      <c r="EG2" s="16">
        <v>0.98949999999999982</v>
      </c>
      <c r="EH2" s="16">
        <v>0.98959999999999981</v>
      </c>
      <c r="EI2" s="16">
        <v>0.9896999999999998</v>
      </c>
      <c r="EJ2" s="16">
        <v>0.98979999999999979</v>
      </c>
      <c r="EK2" s="16">
        <v>0.98989999999999978</v>
      </c>
      <c r="EL2" s="16">
        <v>0.98999999999999977</v>
      </c>
      <c r="EM2" s="16">
        <v>0.99009999999999976</v>
      </c>
      <c r="EN2" s="16">
        <v>0.99019999999999975</v>
      </c>
      <c r="EO2" s="16">
        <v>0.99029999999999974</v>
      </c>
      <c r="EP2" s="16">
        <v>0.99039999999999973</v>
      </c>
      <c r="EQ2" s="16">
        <v>0.99049999999999971</v>
      </c>
      <c r="ER2" s="16">
        <v>0.9905999999999997</v>
      </c>
      <c r="ES2" s="16">
        <v>0.99069999999999969</v>
      </c>
      <c r="ET2" s="16">
        <v>0.99079999999999968</v>
      </c>
      <c r="EU2" s="16">
        <v>0.99089999999999967</v>
      </c>
      <c r="EV2" s="16">
        <v>0.99099999999999966</v>
      </c>
      <c r="EW2" s="16">
        <v>0.99109999999999965</v>
      </c>
      <c r="EX2" s="16">
        <v>0.99119999999999964</v>
      </c>
      <c r="EY2" s="16">
        <v>0.99129999999999963</v>
      </c>
      <c r="EZ2" s="16">
        <v>0.99139999999999961</v>
      </c>
      <c r="FA2" s="16">
        <v>0.9914999999999996</v>
      </c>
      <c r="FB2" s="16">
        <v>0.99159999999999959</v>
      </c>
      <c r="FC2" s="16">
        <v>0.99169999999999958</v>
      </c>
      <c r="FD2" s="16">
        <v>0.99179999999999957</v>
      </c>
      <c r="FE2" s="16">
        <v>0.99189999999999956</v>
      </c>
      <c r="FF2" s="16">
        <v>0.99199999999999955</v>
      </c>
      <c r="FG2" s="16">
        <v>0.99209999999999954</v>
      </c>
      <c r="FH2" s="16">
        <v>0.99219999999999953</v>
      </c>
      <c r="FI2" s="16">
        <v>0.99229999999999952</v>
      </c>
      <c r="FJ2" s="16">
        <v>0.9923999999999995</v>
      </c>
      <c r="FK2" s="16">
        <v>0.99250000000000005</v>
      </c>
      <c r="FL2" s="16">
        <v>0.99260000000000004</v>
      </c>
      <c r="FM2" s="16">
        <v>0.99270000000000003</v>
      </c>
      <c r="FN2" s="16">
        <v>0.99280000000000002</v>
      </c>
      <c r="FO2" s="16">
        <v>0.9929</v>
      </c>
      <c r="FP2" s="16">
        <v>0.99299999999999999</v>
      </c>
      <c r="FQ2" s="16">
        <v>0.99309999999999998</v>
      </c>
      <c r="FR2" s="16">
        <v>0.99319999999999997</v>
      </c>
      <c r="FS2" s="16">
        <v>0.99329999999999996</v>
      </c>
      <c r="FT2" s="16">
        <v>0.99339999999999995</v>
      </c>
      <c r="FU2" s="16">
        <v>0.99349999999999994</v>
      </c>
      <c r="FV2" s="16">
        <v>0.99359999999999993</v>
      </c>
      <c r="FW2" s="16">
        <v>0.99369999999999992</v>
      </c>
      <c r="FX2" s="19">
        <v>0.98819999999999997</v>
      </c>
      <c r="FY2" s="19">
        <v>0.98829999999999996</v>
      </c>
      <c r="FZ2" s="19">
        <v>0.98839999999999995</v>
      </c>
      <c r="GA2" s="19">
        <v>0.98849999999999993</v>
      </c>
      <c r="GB2" s="19">
        <v>0.98859999999999992</v>
      </c>
      <c r="GC2" s="19">
        <v>0.98869999999999991</v>
      </c>
      <c r="GD2" s="19">
        <v>0.9887999999999999</v>
      </c>
      <c r="GE2" s="19">
        <v>0.98889999999999989</v>
      </c>
      <c r="GF2" s="19">
        <v>0.98899999999999988</v>
      </c>
      <c r="GG2" s="19">
        <v>0.98909999999999987</v>
      </c>
      <c r="GH2" s="19">
        <v>0.98919999999999986</v>
      </c>
      <c r="GI2" s="19">
        <v>0.98929999999999985</v>
      </c>
      <c r="GJ2" s="19">
        <v>0.98939999999999984</v>
      </c>
      <c r="GK2" s="19">
        <v>0.98949999999999982</v>
      </c>
      <c r="GL2" s="19">
        <v>0.98959999999999981</v>
      </c>
      <c r="GM2" s="19">
        <v>0.9896999999999998</v>
      </c>
      <c r="GN2" s="19">
        <v>0.98979999999999979</v>
      </c>
      <c r="GO2" s="19">
        <v>0.98989999999999978</v>
      </c>
      <c r="GP2" s="19">
        <v>0.98999999999999977</v>
      </c>
      <c r="GQ2" s="19">
        <v>0.99009999999999976</v>
      </c>
      <c r="GR2" s="19">
        <v>0.99019999999999975</v>
      </c>
      <c r="GS2" s="19">
        <v>0.99029999999999974</v>
      </c>
      <c r="GT2" s="19">
        <v>0.99039999999999973</v>
      </c>
      <c r="GU2" s="19">
        <v>0.99049999999999971</v>
      </c>
      <c r="GV2" s="19">
        <v>0.9905999999999997</v>
      </c>
      <c r="GW2" s="19">
        <v>0.99069999999999969</v>
      </c>
      <c r="GX2" s="19">
        <v>0.99079999999999968</v>
      </c>
      <c r="GY2" s="19">
        <v>0.99089999999999967</v>
      </c>
      <c r="GZ2" s="19">
        <v>0.99099999999999966</v>
      </c>
      <c r="HA2" s="19">
        <v>0.99109999999999965</v>
      </c>
      <c r="HB2" s="19">
        <v>0.99119999999999964</v>
      </c>
      <c r="HC2" s="19">
        <v>0.99129999999999963</v>
      </c>
      <c r="HD2" s="19">
        <v>0.99139999999999961</v>
      </c>
      <c r="HE2" s="19">
        <v>0.9914999999999996</v>
      </c>
      <c r="HF2" s="19">
        <v>0.99159999999999959</v>
      </c>
      <c r="HG2" s="19">
        <v>0.99169999999999958</v>
      </c>
      <c r="HH2" s="19">
        <v>0.99179999999999957</v>
      </c>
      <c r="HI2" s="19">
        <v>0.99189999999999956</v>
      </c>
      <c r="HJ2" s="19">
        <v>0.99199999999999955</v>
      </c>
      <c r="HK2" s="19">
        <v>0.99209999999999954</v>
      </c>
      <c r="HL2" s="19">
        <v>0.99219999999999953</v>
      </c>
      <c r="HM2" s="19">
        <v>0.99229999999999952</v>
      </c>
      <c r="HN2" s="19">
        <v>0.9923999999999995</v>
      </c>
      <c r="HO2" s="19">
        <v>0.99250000000000005</v>
      </c>
      <c r="HP2" s="19">
        <v>0.99260000000000004</v>
      </c>
      <c r="HQ2" s="19">
        <v>0.99270000000000003</v>
      </c>
      <c r="HR2" s="19">
        <v>0.99280000000000002</v>
      </c>
      <c r="HS2" s="19">
        <v>0.9929</v>
      </c>
      <c r="HT2" s="19">
        <v>0.99299999999999999</v>
      </c>
      <c r="HU2" s="19">
        <v>0.99309999999999998</v>
      </c>
      <c r="HV2" s="19">
        <v>0.99319999999999997</v>
      </c>
      <c r="HW2" s="19">
        <v>0.99329999999999996</v>
      </c>
      <c r="HX2" s="19">
        <v>0.99339999999999995</v>
      </c>
      <c r="HY2" s="19">
        <v>0.99349999999999994</v>
      </c>
      <c r="HZ2" s="19">
        <v>0.99359999999999993</v>
      </c>
      <c r="IA2" s="19">
        <v>0.99369999999999992</v>
      </c>
      <c r="IB2" s="22">
        <v>0.98819999999999997</v>
      </c>
      <c r="IC2" s="22">
        <v>0.98829999999999996</v>
      </c>
      <c r="ID2" s="22">
        <v>0.98839999999999995</v>
      </c>
      <c r="IE2" s="22">
        <v>0.98849999999999993</v>
      </c>
      <c r="IF2" s="22">
        <v>0.98859999999999992</v>
      </c>
      <c r="IG2" s="22">
        <v>0.98869999999999991</v>
      </c>
      <c r="IH2" s="22">
        <v>0.9887999999999999</v>
      </c>
      <c r="II2" s="22">
        <v>0.98889999999999989</v>
      </c>
      <c r="IJ2" s="22">
        <v>0.98899999999999988</v>
      </c>
      <c r="IK2" s="22">
        <v>0.98909999999999987</v>
      </c>
      <c r="IL2" s="22">
        <v>0.98919999999999986</v>
      </c>
      <c r="IM2" s="22">
        <v>0.98929999999999985</v>
      </c>
      <c r="IN2" s="22">
        <v>0.98939999999999984</v>
      </c>
      <c r="IO2" s="22">
        <v>0.98949999999999982</v>
      </c>
      <c r="IP2" s="22">
        <v>0.98959999999999981</v>
      </c>
      <c r="IQ2" s="22">
        <v>0.9896999999999998</v>
      </c>
      <c r="IR2" s="22">
        <v>0.98979999999999979</v>
      </c>
      <c r="IS2" s="22">
        <v>0.98989999999999978</v>
      </c>
      <c r="IT2" s="22">
        <v>0.98999999999999977</v>
      </c>
      <c r="IU2" s="22">
        <v>0.99009999999999976</v>
      </c>
      <c r="IV2" s="22">
        <v>0.99019999999999975</v>
      </c>
      <c r="IW2" s="22">
        <v>0.99029999999999974</v>
      </c>
      <c r="IX2" s="22">
        <v>0.99039999999999973</v>
      </c>
      <c r="IY2" s="22">
        <v>0.99049999999999971</v>
      </c>
      <c r="IZ2" s="22">
        <v>0.9905999999999997</v>
      </c>
      <c r="JA2" s="22">
        <v>0.99069999999999969</v>
      </c>
      <c r="JB2" s="22">
        <v>0.99079999999999968</v>
      </c>
      <c r="JC2" s="22">
        <v>0.99089999999999967</v>
      </c>
      <c r="JD2" s="22">
        <v>0.99099999999999966</v>
      </c>
      <c r="JE2" s="22">
        <v>0.99109999999999965</v>
      </c>
      <c r="JF2" s="22">
        <v>0.99119999999999964</v>
      </c>
      <c r="JG2" s="22">
        <v>0.99129999999999963</v>
      </c>
      <c r="JH2" s="22">
        <v>0.99139999999999961</v>
      </c>
      <c r="JI2" s="22">
        <v>0.9914999999999996</v>
      </c>
      <c r="JJ2" s="22">
        <v>0.99159999999999959</v>
      </c>
      <c r="JK2" s="22">
        <v>0.99169999999999958</v>
      </c>
      <c r="JL2" s="22">
        <v>0.99179999999999957</v>
      </c>
      <c r="JM2" s="22">
        <v>0.99189999999999956</v>
      </c>
      <c r="JN2" s="22">
        <v>0.99199999999999955</v>
      </c>
      <c r="JO2" s="22">
        <v>0.99209999999999954</v>
      </c>
      <c r="JP2" s="22">
        <v>0.99219999999999953</v>
      </c>
      <c r="JQ2" s="22">
        <v>0.99229999999999952</v>
      </c>
      <c r="JR2" s="22">
        <v>0.9923999999999995</v>
      </c>
      <c r="JS2" s="22">
        <v>0.99250000000000005</v>
      </c>
      <c r="JT2" s="22">
        <v>0.99260000000000004</v>
      </c>
      <c r="JU2" s="22">
        <v>0.99270000000000003</v>
      </c>
      <c r="JV2" s="22">
        <v>0.99280000000000002</v>
      </c>
      <c r="JW2" s="22">
        <v>0.9929</v>
      </c>
      <c r="JX2" s="22">
        <v>0.99299999999999999</v>
      </c>
      <c r="JY2" s="22">
        <v>0.99309999999999998</v>
      </c>
      <c r="JZ2" s="22">
        <v>0.99319999999999997</v>
      </c>
      <c r="KA2" s="22">
        <v>0.99329999999999996</v>
      </c>
      <c r="KB2" s="22">
        <v>0.99339999999999995</v>
      </c>
      <c r="KC2" s="22">
        <v>0.99349999999999994</v>
      </c>
      <c r="KD2" s="22">
        <v>0.99359999999999993</v>
      </c>
      <c r="KE2" s="22">
        <v>0.99369999999999992</v>
      </c>
    </row>
    <row r="3" spans="1:291" x14ac:dyDescent="0.25">
      <c r="A3" s="3"/>
      <c r="B3" s="3"/>
      <c r="C3" t="s">
        <v>78</v>
      </c>
      <c r="D3" s="1">
        <f t="shared" ref="D3" si="0">FX3</f>
        <v>0.99049999999999971</v>
      </c>
      <c r="G3" s="4"/>
      <c r="H3" s="4"/>
      <c r="I3" s="2">
        <v>0</v>
      </c>
      <c r="J3" s="1">
        <v>31696000</v>
      </c>
      <c r="K3" s="1">
        <v>7000000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DT3" s="2">
        <v>646000</v>
      </c>
      <c r="DU3" s="2">
        <v>1350000</v>
      </c>
      <c r="DV3" s="2">
        <v>1350000</v>
      </c>
      <c r="DW3" s="2">
        <v>1350000</v>
      </c>
      <c r="DX3" s="2">
        <v>1350000</v>
      </c>
      <c r="DY3" s="2">
        <v>1350000</v>
      </c>
      <c r="DZ3" s="2">
        <v>1350000</v>
      </c>
      <c r="EA3" s="2">
        <v>1350000</v>
      </c>
      <c r="EB3" s="2">
        <v>1350000</v>
      </c>
      <c r="EC3" s="2">
        <v>1350000</v>
      </c>
      <c r="ED3" s="2">
        <v>1350000</v>
      </c>
      <c r="EE3" s="2">
        <v>1350000</v>
      </c>
      <c r="EF3" s="2">
        <v>1350000</v>
      </c>
      <c r="EG3" s="2">
        <v>1350000</v>
      </c>
      <c r="EH3" s="2">
        <v>1350000</v>
      </c>
      <c r="EI3" s="2">
        <v>1350000</v>
      </c>
      <c r="EJ3" s="2">
        <v>1350000</v>
      </c>
      <c r="EK3" s="2">
        <v>1350000</v>
      </c>
      <c r="EL3" s="2">
        <v>1350000</v>
      </c>
      <c r="EM3" s="2">
        <v>1350000</v>
      </c>
      <c r="EN3" s="2">
        <v>1350000</v>
      </c>
      <c r="EO3" s="2">
        <v>1350000</v>
      </c>
      <c r="EP3" s="2">
        <v>1350000</v>
      </c>
      <c r="EQ3" s="2">
        <v>1350000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1">
        <f t="shared" ref="FX3:FX5" si="1">IF(FY3=0,IF(DT3=0,0,FX$2),FY3)</f>
        <v>0.99049999999999971</v>
      </c>
      <c r="FY3" s="1">
        <f t="shared" ref="FY3:FY5" si="2">IF(FZ3=0,IF(DU3=0,0,FY$2),FZ3)</f>
        <v>0.99049999999999971</v>
      </c>
      <c r="FZ3" s="1">
        <f t="shared" ref="FZ3:FZ5" si="3">IF(GA3=0,IF(DV3=0,0,FZ$2),GA3)</f>
        <v>0.99049999999999971</v>
      </c>
      <c r="GA3" s="1">
        <f t="shared" ref="GA3:GA5" si="4">IF(GB3=0,IF(DW3=0,0,GA$2),GB3)</f>
        <v>0.99049999999999971</v>
      </c>
      <c r="GB3" s="1">
        <f t="shared" ref="GB3:GB5" si="5">IF(GC3=0,IF(DX3=0,0,GB$2),GC3)</f>
        <v>0.99049999999999971</v>
      </c>
      <c r="GC3" s="1">
        <f t="shared" ref="GC3:GC5" si="6">IF(GD3=0,IF(DY3=0,0,GC$2),GD3)</f>
        <v>0.99049999999999971</v>
      </c>
      <c r="GD3" s="1">
        <f t="shared" ref="GD3:GD5" si="7">IF(GE3=0,IF(DZ3=0,0,GD$2),GE3)</f>
        <v>0.99049999999999971</v>
      </c>
      <c r="GE3" s="1">
        <f t="shared" ref="GE3:GE5" si="8">IF(GF3=0,IF(EA3=0,0,GE$2),GF3)</f>
        <v>0.99049999999999971</v>
      </c>
      <c r="GF3" s="1">
        <f t="shared" ref="GF3:GF5" si="9">IF(GG3=0,IF(EB3=0,0,GF$2),GG3)</f>
        <v>0.99049999999999971</v>
      </c>
      <c r="GG3" s="1">
        <f t="shared" ref="GG3:GG5" si="10">IF(GH3=0,IF(EC3=0,0,GG$2),GH3)</f>
        <v>0.99049999999999971</v>
      </c>
      <c r="GH3" s="1">
        <f t="shared" ref="GH3:GH5" si="11">IF(GI3=0,IF(ED3=0,0,GH$2),GI3)</f>
        <v>0.99049999999999971</v>
      </c>
      <c r="GI3" s="1">
        <f t="shared" ref="GI3:GI5" si="12">IF(GJ3=0,IF(EE3=0,0,GI$2),GJ3)</f>
        <v>0.99049999999999971</v>
      </c>
      <c r="GJ3" s="1">
        <f t="shared" ref="GJ3:GJ5" si="13">IF(GK3=0,IF(EF3=0,0,GJ$2),GK3)</f>
        <v>0.99049999999999971</v>
      </c>
      <c r="GK3" s="1">
        <f t="shared" ref="GK3:GK5" si="14">IF(GL3=0,IF(EG3=0,0,GK$2),GL3)</f>
        <v>0.99049999999999971</v>
      </c>
      <c r="GL3" s="1">
        <f t="shared" ref="GL3:GL5" si="15">IF(GM3=0,IF(EH3=0,0,GL$2),GM3)</f>
        <v>0.99049999999999971</v>
      </c>
      <c r="GM3" s="1">
        <f t="shared" ref="GM3:GM5" si="16">IF(GN3=0,IF(EI3=0,0,GM$2),GN3)</f>
        <v>0.99049999999999971</v>
      </c>
      <c r="GN3" s="1">
        <f t="shared" ref="GN3:GN5" si="17">IF(GO3=0,IF(EJ3=0,0,GN$2),GO3)</f>
        <v>0.99049999999999971</v>
      </c>
      <c r="GO3" s="1">
        <f t="shared" ref="GO3:GO5" si="18">IF(GP3=0,IF(EK3=0,0,GO$2),GP3)</f>
        <v>0.99049999999999971</v>
      </c>
      <c r="GP3" s="1">
        <f t="shared" ref="GP3:GP5" si="19">IF(GQ3=0,IF(EL3=0,0,GP$2),GQ3)</f>
        <v>0.99049999999999971</v>
      </c>
      <c r="GQ3" s="1">
        <f t="shared" ref="GQ3:GQ5" si="20">IF(GR3=0,IF(EM3=0,0,GQ$2),GR3)</f>
        <v>0.99049999999999971</v>
      </c>
      <c r="GR3" s="1">
        <f t="shared" ref="GR3:GR5" si="21">IF(GS3=0,IF(EN3=0,0,GR$2),GS3)</f>
        <v>0.99049999999999971</v>
      </c>
      <c r="GS3" s="1">
        <f t="shared" ref="GS3:GS5" si="22">IF(GT3=0,IF(EO3=0,0,GS$2),GT3)</f>
        <v>0.99049999999999971</v>
      </c>
      <c r="GT3" s="1">
        <f t="shared" ref="GT3:GT5" si="23">IF(GU3=0,IF(EP3=0,0,GT$2),GU3)</f>
        <v>0.99049999999999971</v>
      </c>
      <c r="GU3" s="1">
        <f t="shared" ref="GU3:GU5" si="24">IF(GV3=0,IF(EQ3=0,0,GU$2),GV3)</f>
        <v>0.99049999999999971</v>
      </c>
      <c r="GV3" s="1">
        <f t="shared" ref="GV3:GV5" si="25">IF(GW3=0,IF(ER3=0,0,GV$2),GW3)</f>
        <v>0</v>
      </c>
      <c r="GW3" s="1">
        <f t="shared" ref="GW3:GW5" si="26">IF(GX3=0,IF(ES3=0,0,GW$2),GX3)</f>
        <v>0</v>
      </c>
      <c r="GX3" s="1">
        <f t="shared" ref="GX3:GX5" si="27">IF(GY3=0,IF(ET3=0,0,GX$2),GY3)</f>
        <v>0</v>
      </c>
      <c r="GY3" s="1">
        <f t="shared" ref="GY3:GY5" si="28">IF(GZ3=0,IF(EU3=0,0,GY$2),GZ3)</f>
        <v>0</v>
      </c>
      <c r="GZ3" s="1">
        <f t="shared" ref="GZ3:GZ5" si="29">IF(HA3=0,IF(EV3=0,0,GZ$2),HA3)</f>
        <v>0</v>
      </c>
      <c r="HA3" s="1">
        <f t="shared" ref="HA3:HA5" si="30">IF(HB3=0,IF(EW3=0,0,HA$2),HB3)</f>
        <v>0</v>
      </c>
      <c r="HB3" s="1">
        <f t="shared" ref="HB3:HB5" si="31">IF(HC3=0,IF(EX3=0,0,HB$2),HC3)</f>
        <v>0</v>
      </c>
      <c r="HC3" s="1">
        <f t="shared" ref="HC3:HC5" si="32">IF(HD3=0,IF(EY3=0,0,HC$2),HD3)</f>
        <v>0</v>
      </c>
      <c r="HD3" s="1">
        <f t="shared" ref="HD3:HD5" si="33">IF(HE3=0,IF(EZ3=0,0,HD$2),HE3)</f>
        <v>0</v>
      </c>
      <c r="HE3" s="1">
        <f t="shared" ref="HE3:HE5" si="34">IF(HF3=0,IF(FA3=0,0,HE$2),HF3)</f>
        <v>0</v>
      </c>
      <c r="HF3" s="1">
        <f t="shared" ref="HF3:HF5" si="35">IF(HG3=0,IF(FB3=0,0,HF$2),HG3)</f>
        <v>0</v>
      </c>
      <c r="HG3" s="1">
        <f t="shared" ref="HG3:HG5" si="36">IF(HH3=0,IF(FC3=0,0,HG$2),HH3)</f>
        <v>0</v>
      </c>
      <c r="HH3" s="1">
        <f t="shared" ref="HH3:HH5" si="37">IF(HI3=0,IF(FD3=0,0,HH$2),HI3)</f>
        <v>0</v>
      </c>
      <c r="HI3" s="1">
        <f t="shared" ref="HI3:HI5" si="38">IF(HJ3=0,IF(FE3=0,0,HI$2),HJ3)</f>
        <v>0</v>
      </c>
      <c r="HJ3" s="1">
        <f t="shared" ref="HJ3:HJ5" si="39">IF(HK3=0,IF(FF3=0,0,HJ$2),HK3)</f>
        <v>0</v>
      </c>
      <c r="HK3" s="1">
        <f t="shared" ref="HK3:HK5" si="40">IF(HL3=0,IF(FG3=0,0,HK$2),HL3)</f>
        <v>0</v>
      </c>
      <c r="HL3" s="1">
        <f t="shared" ref="HL3:HL5" si="41">IF(HM3=0,IF(FH3=0,0,HL$2),HM3)</f>
        <v>0</v>
      </c>
      <c r="HM3" s="1">
        <f t="shared" ref="HM3:HM5" si="42">IF(HN3=0,IF(FI3=0,0,HM$2),HN3)</f>
        <v>0</v>
      </c>
      <c r="HN3" s="1">
        <f t="shared" ref="HN3:HN5" si="43">IF(HO3=0,IF(FJ3=0,0,HN$2),HO3)</f>
        <v>0</v>
      </c>
      <c r="HO3" s="1">
        <f t="shared" ref="HO3:HO5" si="44">IF(HP3=0,IF(FK3=0,0,HO$2),HP3)</f>
        <v>0</v>
      </c>
      <c r="HP3" s="1">
        <f t="shared" ref="HP3:HP5" si="45">IF(HQ3=0,IF(FL3=0,0,HP$2),HQ3)</f>
        <v>0</v>
      </c>
      <c r="HQ3" s="1">
        <f t="shared" ref="HQ3:HQ5" si="46">IF(HR3=0,IF(FM3=0,0,HQ$2),HR3)</f>
        <v>0</v>
      </c>
      <c r="HR3" s="1">
        <f t="shared" ref="HR3:HR5" si="47">IF(HS3=0,IF(FN3=0,0,HR$2),HS3)</f>
        <v>0</v>
      </c>
      <c r="HS3" s="1">
        <f t="shared" ref="HS3:HS5" si="48">IF(HT3=0,IF(FO3=0,0,HS$2),HT3)</f>
        <v>0</v>
      </c>
      <c r="HT3" s="1">
        <f t="shared" ref="HT3:HT5" si="49">IF(HU3=0,IF(FP3=0,0,HT$2),HU3)</f>
        <v>0</v>
      </c>
      <c r="HU3" s="1">
        <f t="shared" ref="HU3:HU5" si="50">IF(HV3=0,IF(FQ3=0,0,HU$2),HV3)</f>
        <v>0</v>
      </c>
      <c r="HV3" s="1">
        <f t="shared" ref="HV3:HV5" si="51">IF(HW3=0,IF(FR3=0,0,HV$2),HW3)</f>
        <v>0</v>
      </c>
      <c r="HW3" s="1">
        <f t="shared" ref="HW3:HW5" si="52">IF(HX3=0,IF(FS3=0,0,HW$2),HX3)</f>
        <v>0</v>
      </c>
      <c r="HX3" s="1">
        <f t="shared" ref="HX3:HX5" si="53">IF(HY3=0,IF(FT3=0,0,HX$2),HY3)</f>
        <v>0</v>
      </c>
      <c r="HY3" s="1">
        <f t="shared" ref="HY3:HY5" si="54">IF(HZ3=0,IF(FU3=0,0,HY$2),HZ3)</f>
        <v>0</v>
      </c>
      <c r="HZ3" s="1">
        <f t="shared" ref="HZ3" si="55">IF(IA3=0,IF(FV3=0,0,HZ$2),IA3)</f>
        <v>0</v>
      </c>
      <c r="IA3" s="1">
        <f t="shared" ref="IA3" si="56">IF(FW3=0,0,IA$2)</f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</row>
    <row r="4" spans="1:291" x14ac:dyDescent="0.25">
      <c r="A4" t="s">
        <v>1</v>
      </c>
      <c r="B4" t="s">
        <v>0</v>
      </c>
      <c r="C4" t="s">
        <v>177</v>
      </c>
      <c r="D4" s="1">
        <f>FX4</f>
        <v>0.99019999999999975</v>
      </c>
      <c r="E4" s="1"/>
      <c r="F4" s="2">
        <f>270000*25*0.6</f>
        <v>4050000</v>
      </c>
      <c r="G4" s="2">
        <f>SUM(L4:BO4)</f>
        <v>4050000</v>
      </c>
      <c r="H4" s="1">
        <f>SUMPRODUCT(L$2:BO$2,L4:BO4)</f>
        <v>4011119.9999999986</v>
      </c>
      <c r="I4" s="2">
        <f>I3+G4</f>
        <v>4050000</v>
      </c>
      <c r="J4" s="1">
        <f>J3-H4</f>
        <v>27684880</v>
      </c>
      <c r="K4" s="1">
        <f>K3-270000*25+H4</f>
        <v>4261119.9999999981</v>
      </c>
      <c r="L4" s="2">
        <f t="shared" ref="L4" si="57">MIN(BP4,DT3)</f>
        <v>0</v>
      </c>
      <c r="M4" s="2">
        <f t="shared" ref="M4" si="58">MIN(BQ4,DU3)</f>
        <v>0</v>
      </c>
      <c r="N4" s="2">
        <f t="shared" ref="N4" si="59">MIN(BR4,DV3)</f>
        <v>0</v>
      </c>
      <c r="O4" s="2">
        <f t="shared" ref="O4" si="60">MIN(BS4,DW3)</f>
        <v>0</v>
      </c>
      <c r="P4" s="2">
        <f t="shared" ref="P4" si="61">MIN(BT4,DX3)</f>
        <v>0</v>
      </c>
      <c r="Q4" s="2">
        <f t="shared" ref="Q4" si="62">MIN(BU4,DY3)</f>
        <v>0</v>
      </c>
      <c r="R4" s="2">
        <f t="shared" ref="R4" si="63">MIN(BV4,DZ3)</f>
        <v>0</v>
      </c>
      <c r="S4" s="2">
        <f t="shared" ref="S4" si="64">MIN(BW4,EA3)</f>
        <v>0</v>
      </c>
      <c r="T4" s="2">
        <f t="shared" ref="T4" si="65">MIN(BX4,EB3)</f>
        <v>0</v>
      </c>
      <c r="U4" s="2">
        <f t="shared" ref="U4" si="66">MIN(BY4,EC3)</f>
        <v>0</v>
      </c>
      <c r="V4" s="2">
        <f t="shared" ref="V4" si="67">MIN(BZ4,ED3)</f>
        <v>0</v>
      </c>
      <c r="W4" s="2">
        <f t="shared" ref="W4" si="68">MIN(CA4,EE3)</f>
        <v>0</v>
      </c>
      <c r="X4" s="2">
        <f t="shared" ref="X4" si="69">MIN(CB4,EF3)</f>
        <v>0</v>
      </c>
      <c r="Y4" s="2">
        <f t="shared" ref="Y4" si="70">MIN(CC4,EG3)</f>
        <v>0</v>
      </c>
      <c r="Z4" s="2">
        <f t="shared" ref="Z4" si="71">MIN(CD4,EH3)</f>
        <v>0</v>
      </c>
      <c r="AA4" s="2">
        <f t="shared" ref="AA4" si="72">MIN(CE4,EI3)</f>
        <v>0</v>
      </c>
      <c r="AB4" s="2">
        <f t="shared" ref="AB4" si="73">MIN(CF4,EJ3)</f>
        <v>0</v>
      </c>
      <c r="AC4" s="2">
        <f t="shared" ref="AC4" si="74">MIN(CG4,EK3)</f>
        <v>0</v>
      </c>
      <c r="AD4" s="2">
        <f t="shared" ref="AD4" si="75">MIN(CH4,EL3)</f>
        <v>0</v>
      </c>
      <c r="AE4" s="2">
        <f t="shared" ref="AE4" si="76">MIN(CI4,EM3)</f>
        <v>0</v>
      </c>
      <c r="AF4" s="2">
        <f t="shared" ref="AF4" si="77">MIN(CJ4,EN3)</f>
        <v>0</v>
      </c>
      <c r="AG4" s="2">
        <f t="shared" ref="AG4" si="78">MIN(CK4,EO3)</f>
        <v>1350000</v>
      </c>
      <c r="AH4" s="2">
        <f t="shared" ref="AH4" si="79">MIN(CL4,EP3)</f>
        <v>1350000</v>
      </c>
      <c r="AI4" s="2">
        <f t="shared" ref="AI4" si="80">MIN(CM4,EQ3)</f>
        <v>1350000</v>
      </c>
      <c r="AJ4" s="2">
        <f t="shared" ref="AJ4" si="81">MIN(CN4,ER3)</f>
        <v>0</v>
      </c>
      <c r="AK4" s="2">
        <f t="shared" ref="AK4" si="82">MIN(CO4,ES3)</f>
        <v>0</v>
      </c>
      <c r="AL4" s="2">
        <f t="shared" ref="AL4" si="83">MIN(CP4,ET3)</f>
        <v>0</v>
      </c>
      <c r="AM4" s="2">
        <f t="shared" ref="AM4" si="84">MIN(CQ4,EU3)</f>
        <v>0</v>
      </c>
      <c r="AN4" s="2">
        <f t="shared" ref="AN4" si="85">MIN(CR4,EV3)</f>
        <v>0</v>
      </c>
      <c r="AO4" s="2">
        <f t="shared" ref="AO4" si="86">MIN(CS4,EW3)</f>
        <v>0</v>
      </c>
      <c r="AP4" s="2">
        <f t="shared" ref="AP4" si="87">MIN(CT4,EX3)</f>
        <v>0</v>
      </c>
      <c r="AQ4" s="2">
        <f t="shared" ref="AQ4" si="88">MIN(CU4,EY3)</f>
        <v>0</v>
      </c>
      <c r="AR4" s="2">
        <f t="shared" ref="AR4" si="89">MIN(CV4,EZ3)</f>
        <v>0</v>
      </c>
      <c r="AS4" s="2">
        <f t="shared" ref="AS4" si="90">MIN(CW4,FA3)</f>
        <v>0</v>
      </c>
      <c r="AT4" s="2">
        <f t="shared" ref="AT4" si="91">MIN(CX4,FB3)</f>
        <v>0</v>
      </c>
      <c r="AU4" s="2">
        <f t="shared" ref="AU4" si="92">MIN(CY4,FC3)</f>
        <v>0</v>
      </c>
      <c r="AV4" s="2">
        <f t="shared" ref="AV4" si="93">MIN(CZ4,FD3)</f>
        <v>0</v>
      </c>
      <c r="AW4" s="2">
        <f t="shared" ref="AW4" si="94">MIN(DA4,FE3)</f>
        <v>0</v>
      </c>
      <c r="AX4" s="2">
        <f t="shared" ref="AX4" si="95">MIN(DB4,FF3)</f>
        <v>0</v>
      </c>
      <c r="AY4" s="2">
        <f t="shared" ref="AY4" si="96">MIN(DC4,FG3)</f>
        <v>0</v>
      </c>
      <c r="AZ4" s="2">
        <f t="shared" ref="AZ4" si="97">MIN(DD4,FH3)</f>
        <v>0</v>
      </c>
      <c r="BA4" s="2">
        <f t="shared" ref="BA4" si="98">MIN(DE4,FI3)</f>
        <v>0</v>
      </c>
      <c r="BB4" s="2">
        <f t="shared" ref="BB4" si="99">MIN(DF4,FJ3)</f>
        <v>0</v>
      </c>
      <c r="BC4" s="2">
        <f t="shared" ref="BC4" si="100">MIN(DG4,FK3)</f>
        <v>0</v>
      </c>
      <c r="BD4" s="2">
        <f t="shared" ref="BD4" si="101">MIN(DH4,FL3)</f>
        <v>0</v>
      </c>
      <c r="BE4" s="2">
        <f t="shared" ref="BE4" si="102">MIN(DI4,FM3)</f>
        <v>0</v>
      </c>
      <c r="BF4" s="2">
        <f t="shared" ref="BF4" si="103">MIN(DJ4,FN3)</f>
        <v>0</v>
      </c>
      <c r="BG4" s="2">
        <f t="shared" ref="BG4" si="104">MIN(DK4,FO3)</f>
        <v>0</v>
      </c>
      <c r="BH4" s="2">
        <f t="shared" ref="BH4" si="105">MIN(DL4,FP3)</f>
        <v>0</v>
      </c>
      <c r="BI4" s="2">
        <f t="shared" ref="BI4" si="106">MIN(DM4,FQ3)</f>
        <v>0</v>
      </c>
      <c r="BJ4" s="2">
        <f t="shared" ref="BJ4" si="107">MIN(DN4,FR3)</f>
        <v>0</v>
      </c>
      <c r="BK4" s="2">
        <f t="shared" ref="BK4" si="108">MIN(DO4,FS3)</f>
        <v>0</v>
      </c>
      <c r="BL4" s="2">
        <f t="shared" ref="BL4" si="109">MIN(DP4,FT3)</f>
        <v>0</v>
      </c>
      <c r="BM4" s="2">
        <f t="shared" ref="BM4" si="110">MIN(DQ4,FU3)</f>
        <v>0</v>
      </c>
      <c r="BN4" s="2">
        <f>MIN(DR4,FV3)</f>
        <v>0</v>
      </c>
      <c r="BO4" s="2">
        <f>MIN(DS4,FW3)</f>
        <v>0</v>
      </c>
      <c r="BP4" s="2">
        <f t="shared" ref="BP4" si="111">BQ4-M4</f>
        <v>0</v>
      </c>
      <c r="BQ4" s="2">
        <f t="shared" ref="BQ4" si="112">BR4-N4</f>
        <v>0</v>
      </c>
      <c r="BR4" s="2">
        <f t="shared" ref="BR4" si="113">BS4-O4</f>
        <v>0</v>
      </c>
      <c r="BS4" s="2">
        <f t="shared" ref="BS4" si="114">BT4-P4</f>
        <v>0</v>
      </c>
      <c r="BT4" s="2">
        <f t="shared" ref="BT4" si="115">BU4-Q4</f>
        <v>0</v>
      </c>
      <c r="BU4" s="2">
        <f t="shared" ref="BU4" si="116">BV4-R4</f>
        <v>0</v>
      </c>
      <c r="BV4" s="2">
        <f t="shared" ref="BV4" si="117">BW4-S4</f>
        <v>0</v>
      </c>
      <c r="BW4" s="2">
        <f t="shared" ref="BW4" si="118">BX4-T4</f>
        <v>0</v>
      </c>
      <c r="BX4" s="2">
        <f t="shared" ref="BX4" si="119">BY4-U4</f>
        <v>0</v>
      </c>
      <c r="BY4" s="2">
        <f t="shared" ref="BY4" si="120">BZ4-V4</f>
        <v>0</v>
      </c>
      <c r="BZ4" s="2">
        <f t="shared" ref="BZ4" si="121">CA4-W4</f>
        <v>0</v>
      </c>
      <c r="CA4" s="2">
        <f t="shared" ref="CA4" si="122">CB4-X4</f>
        <v>0</v>
      </c>
      <c r="CB4" s="2">
        <f t="shared" ref="CB4" si="123">CC4-Y4</f>
        <v>0</v>
      </c>
      <c r="CC4" s="2">
        <f t="shared" ref="CC4" si="124">CD4-Z4</f>
        <v>0</v>
      </c>
      <c r="CD4" s="2">
        <f t="shared" ref="CD4" si="125">CE4-AA4</f>
        <v>0</v>
      </c>
      <c r="CE4" s="2">
        <f t="shared" ref="CE4" si="126">CF4-AB4</f>
        <v>0</v>
      </c>
      <c r="CF4" s="2">
        <f t="shared" ref="CF4" si="127">CG4-AC4</f>
        <v>0</v>
      </c>
      <c r="CG4" s="2">
        <f t="shared" ref="CG4" si="128">CH4-AD4</f>
        <v>0</v>
      </c>
      <c r="CH4" s="2">
        <f t="shared" ref="CH4" si="129">CI4-AE4</f>
        <v>0</v>
      </c>
      <c r="CI4" s="2">
        <f t="shared" ref="CI4" si="130">CJ4-AF4</f>
        <v>0</v>
      </c>
      <c r="CJ4" s="2">
        <f t="shared" ref="CJ4" si="131">CK4-AG4</f>
        <v>0</v>
      </c>
      <c r="CK4" s="2">
        <f t="shared" ref="CK4" si="132">CL4-AH4</f>
        <v>1350000</v>
      </c>
      <c r="CL4" s="2">
        <f t="shared" ref="CL4" si="133">CM4-AI4</f>
        <v>2700000</v>
      </c>
      <c r="CM4" s="2">
        <f t="shared" ref="CM4" si="134">CN4-AJ4</f>
        <v>4050000</v>
      </c>
      <c r="CN4" s="2">
        <f t="shared" ref="CN4" si="135">CO4-AK4</f>
        <v>4050000</v>
      </c>
      <c r="CO4" s="2">
        <f t="shared" ref="CO4" si="136">CP4-AL4</f>
        <v>4050000</v>
      </c>
      <c r="CP4" s="2">
        <f t="shared" ref="CP4" si="137">CQ4-AM4</f>
        <v>4050000</v>
      </c>
      <c r="CQ4" s="2">
        <f t="shared" ref="CQ4" si="138">CR4-AN4</f>
        <v>4050000</v>
      </c>
      <c r="CR4" s="2">
        <f t="shared" ref="CR4" si="139">CS4-AO4</f>
        <v>4050000</v>
      </c>
      <c r="CS4" s="2">
        <f t="shared" ref="CS4" si="140">CT4-AP4</f>
        <v>4050000</v>
      </c>
      <c r="CT4" s="2">
        <f t="shared" ref="CT4" si="141">CU4-AQ4</f>
        <v>4050000</v>
      </c>
      <c r="CU4" s="2">
        <f t="shared" ref="CU4" si="142">CV4-AR4</f>
        <v>4050000</v>
      </c>
      <c r="CV4" s="2">
        <f t="shared" ref="CV4" si="143">CW4-AS4</f>
        <v>4050000</v>
      </c>
      <c r="CW4" s="2">
        <f t="shared" ref="CW4" si="144">CX4-AT4</f>
        <v>4050000</v>
      </c>
      <c r="CX4" s="2">
        <f t="shared" ref="CX4" si="145">CY4-AU4</f>
        <v>4050000</v>
      </c>
      <c r="CY4" s="2">
        <f t="shared" ref="CY4" si="146">CZ4-AV4</f>
        <v>4050000</v>
      </c>
      <c r="CZ4" s="2">
        <f t="shared" ref="CZ4" si="147">DA4-AW4</f>
        <v>4050000</v>
      </c>
      <c r="DA4" s="2">
        <f t="shared" ref="DA4" si="148">DB4-AX4</f>
        <v>4050000</v>
      </c>
      <c r="DB4" s="2">
        <f t="shared" ref="DB4" si="149">DC4-AY4</f>
        <v>4050000</v>
      </c>
      <c r="DC4" s="2">
        <f t="shared" ref="DC4" si="150">DD4-AZ4</f>
        <v>4050000</v>
      </c>
      <c r="DD4" s="2">
        <f t="shared" ref="DD4" si="151">DE4-BA4</f>
        <v>4050000</v>
      </c>
      <c r="DE4" s="2">
        <f t="shared" ref="DE4" si="152">DF4-BB4</f>
        <v>4050000</v>
      </c>
      <c r="DF4" s="2">
        <f t="shared" ref="DF4" si="153">DG4-BC4</f>
        <v>4050000</v>
      </c>
      <c r="DG4" s="2">
        <f t="shared" ref="DG4" si="154">DH4-BD4</f>
        <v>4050000</v>
      </c>
      <c r="DH4" s="2">
        <f t="shared" ref="DH4" si="155">DI4-BE4</f>
        <v>4050000</v>
      </c>
      <c r="DI4" s="2">
        <f t="shared" ref="DI4" si="156">DJ4-BF4</f>
        <v>4050000</v>
      </c>
      <c r="DJ4" s="2">
        <f t="shared" ref="DJ4" si="157">DK4-BG4</f>
        <v>4050000</v>
      </c>
      <c r="DK4" s="2">
        <f t="shared" ref="DK4" si="158">DL4-BH4</f>
        <v>4050000</v>
      </c>
      <c r="DL4" s="2">
        <f t="shared" ref="DL4" si="159">DM4-BI4</f>
        <v>4050000</v>
      </c>
      <c r="DM4" s="2">
        <f t="shared" ref="DM4" si="160">DN4-BJ4</f>
        <v>4050000</v>
      </c>
      <c r="DN4" s="2">
        <f t="shared" ref="DN4" si="161">DO4-BK4</f>
        <v>4050000</v>
      </c>
      <c r="DO4" s="2">
        <f t="shared" ref="DO4" si="162">DP4-BL4</f>
        <v>4050000</v>
      </c>
      <c r="DP4" s="2">
        <f t="shared" ref="DP4" si="163">DQ4-BM4</f>
        <v>4050000</v>
      </c>
      <c r="DQ4" s="2">
        <f t="shared" ref="DQ4" si="164">DR4-BN4</f>
        <v>4050000</v>
      </c>
      <c r="DR4" s="2">
        <f>DS4-BO4</f>
        <v>4050000</v>
      </c>
      <c r="DS4" s="2">
        <f>F4</f>
        <v>4050000</v>
      </c>
      <c r="DT4" s="2">
        <f>DT3-L4</f>
        <v>646000</v>
      </c>
      <c r="DU4" s="2">
        <f>DU3-M4</f>
        <v>1350000</v>
      </c>
      <c r="DV4" s="2">
        <f t="shared" ref="DV4" si="165">DV3-N4</f>
        <v>1350000</v>
      </c>
      <c r="DW4" s="2">
        <f t="shared" ref="DW4" si="166">DW3-O4</f>
        <v>1350000</v>
      </c>
      <c r="DX4" s="2">
        <f t="shared" ref="DX4" si="167">DX3-P4</f>
        <v>1350000</v>
      </c>
      <c r="DY4" s="2">
        <f t="shared" ref="DY4" si="168">DY3-Q4</f>
        <v>1350000</v>
      </c>
      <c r="DZ4" s="2">
        <f t="shared" ref="DZ4" si="169">DZ3-R4</f>
        <v>1350000</v>
      </c>
      <c r="EA4" s="2">
        <f t="shared" ref="EA4" si="170">EA3-S4</f>
        <v>1350000</v>
      </c>
      <c r="EB4" s="2">
        <f t="shared" ref="EB4" si="171">EB3-T4</f>
        <v>1350000</v>
      </c>
      <c r="EC4" s="2">
        <f t="shared" ref="EC4" si="172">EC3-U4</f>
        <v>1350000</v>
      </c>
      <c r="ED4" s="2">
        <f t="shared" ref="ED4" si="173">ED3-V4</f>
        <v>1350000</v>
      </c>
      <c r="EE4" s="2">
        <f t="shared" ref="EE4" si="174">EE3-W4</f>
        <v>1350000</v>
      </c>
      <c r="EF4" s="2">
        <f t="shared" ref="EF4" si="175">EF3-X4</f>
        <v>1350000</v>
      </c>
      <c r="EG4" s="2">
        <f t="shared" ref="EG4" si="176">EG3-Y4</f>
        <v>1350000</v>
      </c>
      <c r="EH4" s="2">
        <f t="shared" ref="EH4" si="177">EH3-Z4</f>
        <v>1350000</v>
      </c>
      <c r="EI4" s="2">
        <f t="shared" ref="EI4" si="178">EI3-AA4</f>
        <v>1350000</v>
      </c>
      <c r="EJ4" s="2">
        <f t="shared" ref="EJ4" si="179">EJ3-AB4</f>
        <v>1350000</v>
      </c>
      <c r="EK4" s="2">
        <f t="shared" ref="EK4" si="180">EK3-AC4</f>
        <v>1350000</v>
      </c>
      <c r="EL4" s="2">
        <f t="shared" ref="EL4" si="181">EL3-AD4</f>
        <v>1350000</v>
      </c>
      <c r="EM4" s="2">
        <f t="shared" ref="EM4" si="182">EM3-AE4</f>
        <v>1350000</v>
      </c>
      <c r="EN4" s="2">
        <f t="shared" ref="EN4" si="183">EN3-AF4</f>
        <v>1350000</v>
      </c>
      <c r="EO4" s="2">
        <f t="shared" ref="EO4" si="184">EO3-AG4</f>
        <v>0</v>
      </c>
      <c r="EP4" s="2">
        <f t="shared" ref="EP4" si="185">EP3-AH4</f>
        <v>0</v>
      </c>
      <c r="EQ4" s="2">
        <f t="shared" ref="EQ4" si="186">EQ3-AI4</f>
        <v>0</v>
      </c>
      <c r="ER4" s="2">
        <f t="shared" ref="ER4" si="187">ER3-AJ4</f>
        <v>0</v>
      </c>
      <c r="ES4" s="2">
        <f t="shared" ref="ES4" si="188">ES3-AK4</f>
        <v>0</v>
      </c>
      <c r="ET4" s="2">
        <f t="shared" ref="ET4" si="189">ET3-AL4</f>
        <v>0</v>
      </c>
      <c r="EU4" s="2">
        <f t="shared" ref="EU4" si="190">EU3-AM4</f>
        <v>0</v>
      </c>
      <c r="EV4" s="2">
        <f t="shared" ref="EV4" si="191">EV3-AN4</f>
        <v>0</v>
      </c>
      <c r="EW4" s="2">
        <f t="shared" ref="EW4" si="192">EW3-AO4</f>
        <v>0</v>
      </c>
      <c r="EX4" s="2">
        <f t="shared" ref="EX4" si="193">EX3-AP4</f>
        <v>0</v>
      </c>
      <c r="EY4" s="2">
        <f t="shared" ref="EY4" si="194">EY3-AQ4</f>
        <v>0</v>
      </c>
      <c r="EZ4" s="2">
        <f t="shared" ref="EZ4" si="195">EZ3-AR4</f>
        <v>0</v>
      </c>
      <c r="FA4" s="2">
        <f t="shared" ref="FA4" si="196">FA3-AS4</f>
        <v>0</v>
      </c>
      <c r="FB4" s="2">
        <f t="shared" ref="FB4" si="197">FB3-AT4</f>
        <v>0</v>
      </c>
      <c r="FC4" s="2">
        <f t="shared" ref="FC4" si="198">FC3-AU4</f>
        <v>0</v>
      </c>
      <c r="FD4" s="2">
        <f t="shared" ref="FD4" si="199">FD3-AV4</f>
        <v>0</v>
      </c>
      <c r="FE4" s="2">
        <f t="shared" ref="FE4" si="200">FE3-AW4</f>
        <v>0</v>
      </c>
      <c r="FF4" s="2">
        <f t="shared" ref="FF4" si="201">FF3-AX4</f>
        <v>0</v>
      </c>
      <c r="FG4" s="2">
        <f t="shared" ref="FG4" si="202">FG3-AY4</f>
        <v>0</v>
      </c>
      <c r="FH4" s="2">
        <f t="shared" ref="FH4" si="203">FH3-AZ4</f>
        <v>0</v>
      </c>
      <c r="FI4" s="2">
        <f t="shared" ref="FI4" si="204">FI3-BA4</f>
        <v>0</v>
      </c>
      <c r="FJ4" s="2">
        <f t="shared" ref="FJ4" si="205">FJ3-BB4</f>
        <v>0</v>
      </c>
      <c r="FK4" s="2">
        <f t="shared" ref="FK4" si="206">FK3-BC4</f>
        <v>0</v>
      </c>
      <c r="FL4" s="2">
        <f t="shared" ref="FL4" si="207">FL3-BD4</f>
        <v>0</v>
      </c>
      <c r="FM4" s="2">
        <f t="shared" ref="FM4" si="208">FM3-BE4</f>
        <v>0</v>
      </c>
      <c r="FN4" s="2">
        <f t="shared" ref="FN4" si="209">FN3-BF4</f>
        <v>0</v>
      </c>
      <c r="FO4" s="2">
        <f t="shared" ref="FO4" si="210">FO3-BG4</f>
        <v>0</v>
      </c>
      <c r="FP4" s="2">
        <f t="shared" ref="FP4" si="211">FP3-BH4</f>
        <v>0</v>
      </c>
      <c r="FQ4" s="2">
        <f t="shared" ref="FQ4" si="212">FQ3-BI4</f>
        <v>0</v>
      </c>
      <c r="FR4" s="2">
        <f t="shared" ref="FR4" si="213">FR3-BJ4</f>
        <v>0</v>
      </c>
      <c r="FS4" s="2">
        <f t="shared" ref="FS4" si="214">FS3-BK4</f>
        <v>0</v>
      </c>
      <c r="FT4" s="2">
        <f t="shared" ref="FT4" si="215">FT3-BL4</f>
        <v>0</v>
      </c>
      <c r="FU4" s="2">
        <f t="shared" ref="FU4" si="216">FU3-BM4</f>
        <v>0</v>
      </c>
      <c r="FV4" s="2">
        <f t="shared" ref="FV4" si="217">FV3-BN4</f>
        <v>0</v>
      </c>
      <c r="FW4" s="2">
        <f t="shared" ref="FW4" si="218">FW3-BO4</f>
        <v>0</v>
      </c>
      <c r="FX4" s="1">
        <f t="shared" si="1"/>
        <v>0.99019999999999975</v>
      </c>
      <c r="FY4" s="1">
        <f t="shared" si="2"/>
        <v>0.99019999999999975</v>
      </c>
      <c r="FZ4" s="1">
        <f t="shared" si="3"/>
        <v>0.99019999999999975</v>
      </c>
      <c r="GA4" s="1">
        <f t="shared" si="4"/>
        <v>0.99019999999999975</v>
      </c>
      <c r="GB4" s="1">
        <f t="shared" si="5"/>
        <v>0.99019999999999975</v>
      </c>
      <c r="GC4" s="1">
        <f t="shared" si="6"/>
        <v>0.99019999999999975</v>
      </c>
      <c r="GD4" s="1">
        <f t="shared" si="7"/>
        <v>0.99019999999999975</v>
      </c>
      <c r="GE4" s="1">
        <f t="shared" si="8"/>
        <v>0.99019999999999975</v>
      </c>
      <c r="GF4" s="1">
        <f t="shared" si="9"/>
        <v>0.99019999999999975</v>
      </c>
      <c r="GG4" s="1">
        <f t="shared" si="10"/>
        <v>0.99019999999999975</v>
      </c>
      <c r="GH4" s="1">
        <f t="shared" si="11"/>
        <v>0.99019999999999975</v>
      </c>
      <c r="GI4" s="1">
        <f t="shared" si="12"/>
        <v>0.99019999999999975</v>
      </c>
      <c r="GJ4" s="1">
        <f t="shared" si="13"/>
        <v>0.99019999999999975</v>
      </c>
      <c r="GK4" s="1">
        <f t="shared" si="14"/>
        <v>0.99019999999999975</v>
      </c>
      <c r="GL4" s="1">
        <f t="shared" si="15"/>
        <v>0.99019999999999975</v>
      </c>
      <c r="GM4" s="1">
        <f t="shared" si="16"/>
        <v>0.99019999999999975</v>
      </c>
      <c r="GN4" s="1">
        <f t="shared" si="17"/>
        <v>0.99019999999999975</v>
      </c>
      <c r="GO4" s="1">
        <f t="shared" si="18"/>
        <v>0.99019999999999975</v>
      </c>
      <c r="GP4" s="1">
        <f t="shared" si="19"/>
        <v>0.99019999999999975</v>
      </c>
      <c r="GQ4" s="1">
        <f t="shared" si="20"/>
        <v>0.99019999999999975</v>
      </c>
      <c r="GR4" s="1">
        <f t="shared" si="21"/>
        <v>0.99019999999999975</v>
      </c>
      <c r="GS4" s="1">
        <f t="shared" si="22"/>
        <v>0</v>
      </c>
      <c r="GT4" s="1">
        <f t="shared" si="23"/>
        <v>0</v>
      </c>
      <c r="GU4" s="1">
        <f t="shared" si="24"/>
        <v>0</v>
      </c>
      <c r="GV4" s="1">
        <f t="shared" si="25"/>
        <v>0</v>
      </c>
      <c r="GW4" s="1">
        <f t="shared" si="26"/>
        <v>0</v>
      </c>
      <c r="GX4" s="1">
        <f t="shared" si="27"/>
        <v>0</v>
      </c>
      <c r="GY4" s="1">
        <f t="shared" si="28"/>
        <v>0</v>
      </c>
      <c r="GZ4" s="1">
        <f t="shared" si="29"/>
        <v>0</v>
      </c>
      <c r="HA4" s="1">
        <f t="shared" si="30"/>
        <v>0</v>
      </c>
      <c r="HB4" s="1">
        <f t="shared" si="31"/>
        <v>0</v>
      </c>
      <c r="HC4" s="1">
        <f t="shared" si="32"/>
        <v>0</v>
      </c>
      <c r="HD4" s="1">
        <f t="shared" si="33"/>
        <v>0</v>
      </c>
      <c r="HE4" s="1">
        <f t="shared" si="34"/>
        <v>0</v>
      </c>
      <c r="HF4" s="1">
        <f t="shared" si="35"/>
        <v>0</v>
      </c>
      <c r="HG4" s="1">
        <f t="shared" si="36"/>
        <v>0</v>
      </c>
      <c r="HH4" s="1">
        <f t="shared" si="37"/>
        <v>0</v>
      </c>
      <c r="HI4" s="1">
        <f t="shared" si="38"/>
        <v>0</v>
      </c>
      <c r="HJ4" s="1">
        <f t="shared" si="39"/>
        <v>0</v>
      </c>
      <c r="HK4" s="1">
        <f t="shared" si="40"/>
        <v>0</v>
      </c>
      <c r="HL4" s="1">
        <f t="shared" si="41"/>
        <v>0</v>
      </c>
      <c r="HM4" s="1">
        <f t="shared" si="42"/>
        <v>0</v>
      </c>
      <c r="HN4" s="1">
        <f t="shared" si="43"/>
        <v>0</v>
      </c>
      <c r="HO4" s="1">
        <f t="shared" si="44"/>
        <v>0</v>
      </c>
      <c r="HP4" s="1">
        <f t="shared" si="45"/>
        <v>0</v>
      </c>
      <c r="HQ4" s="1">
        <f t="shared" si="46"/>
        <v>0</v>
      </c>
      <c r="HR4" s="1">
        <f t="shared" si="47"/>
        <v>0</v>
      </c>
      <c r="HS4" s="1">
        <f t="shared" si="48"/>
        <v>0</v>
      </c>
      <c r="HT4" s="1">
        <f t="shared" si="49"/>
        <v>0</v>
      </c>
      <c r="HU4" s="1">
        <f t="shared" si="50"/>
        <v>0</v>
      </c>
      <c r="HV4" s="1">
        <f t="shared" si="51"/>
        <v>0</v>
      </c>
      <c r="HW4" s="1">
        <f t="shared" si="52"/>
        <v>0</v>
      </c>
      <c r="HX4" s="1">
        <f t="shared" si="53"/>
        <v>0</v>
      </c>
      <c r="HY4" s="1">
        <f t="shared" si="54"/>
        <v>0</v>
      </c>
      <c r="HZ4" s="1">
        <f>IF(IA4=0,IF(FV4=0,0,HZ$2),IA4)</f>
        <v>0</v>
      </c>
      <c r="IA4" s="1">
        <f>IF(FW4=0,0,IA$2)</f>
        <v>0</v>
      </c>
      <c r="IB4" s="2">
        <v>0</v>
      </c>
      <c r="IC4" s="2">
        <v>0</v>
      </c>
      <c r="ID4" s="2">
        <v>0</v>
      </c>
      <c r="IE4" s="2">
        <v>0</v>
      </c>
      <c r="IF4" s="2">
        <f>IF3+L4</f>
        <v>0</v>
      </c>
      <c r="IG4" s="2">
        <f t="shared" ref="IG4:KE4" si="219">IG3+M4</f>
        <v>0</v>
      </c>
      <c r="IH4" s="2">
        <f t="shared" si="219"/>
        <v>0</v>
      </c>
      <c r="II4" s="2">
        <f t="shared" si="219"/>
        <v>0</v>
      </c>
      <c r="IJ4" s="2">
        <f t="shared" si="219"/>
        <v>0</v>
      </c>
      <c r="IK4" s="2">
        <f t="shared" si="219"/>
        <v>0</v>
      </c>
      <c r="IL4" s="2">
        <f t="shared" si="219"/>
        <v>0</v>
      </c>
      <c r="IM4" s="2">
        <f t="shared" si="219"/>
        <v>0</v>
      </c>
      <c r="IN4" s="2">
        <f t="shared" si="219"/>
        <v>0</v>
      </c>
      <c r="IO4" s="2">
        <f t="shared" si="219"/>
        <v>0</v>
      </c>
      <c r="IP4" s="2">
        <f t="shared" si="219"/>
        <v>0</v>
      </c>
      <c r="IQ4" s="2">
        <f t="shared" si="219"/>
        <v>0</v>
      </c>
      <c r="IR4" s="2">
        <f t="shared" si="219"/>
        <v>0</v>
      </c>
      <c r="IS4" s="2">
        <f t="shared" si="219"/>
        <v>0</v>
      </c>
      <c r="IT4" s="2">
        <f t="shared" si="219"/>
        <v>0</v>
      </c>
      <c r="IU4" s="2">
        <f t="shared" si="219"/>
        <v>0</v>
      </c>
      <c r="IV4" s="2">
        <f t="shared" si="219"/>
        <v>0</v>
      </c>
      <c r="IW4" s="2">
        <f t="shared" si="219"/>
        <v>0</v>
      </c>
      <c r="IX4" s="2">
        <f t="shared" si="219"/>
        <v>0</v>
      </c>
      <c r="IY4" s="2">
        <f t="shared" si="219"/>
        <v>0</v>
      </c>
      <c r="IZ4" s="2">
        <f t="shared" si="219"/>
        <v>0</v>
      </c>
      <c r="JA4" s="2">
        <f t="shared" si="219"/>
        <v>1350000</v>
      </c>
      <c r="JB4" s="2">
        <f t="shared" si="219"/>
        <v>1350000</v>
      </c>
      <c r="JC4" s="2">
        <f t="shared" si="219"/>
        <v>1350000</v>
      </c>
      <c r="JD4" s="2">
        <f t="shared" si="219"/>
        <v>0</v>
      </c>
      <c r="JE4" s="2">
        <f t="shared" si="219"/>
        <v>0</v>
      </c>
      <c r="JF4" s="2">
        <f t="shared" si="219"/>
        <v>0</v>
      </c>
      <c r="JG4" s="2">
        <f t="shared" si="219"/>
        <v>0</v>
      </c>
      <c r="JH4" s="2">
        <f t="shared" si="219"/>
        <v>0</v>
      </c>
      <c r="JI4" s="2">
        <f t="shared" si="219"/>
        <v>0</v>
      </c>
      <c r="JJ4" s="2">
        <f t="shared" si="219"/>
        <v>0</v>
      </c>
      <c r="JK4" s="2">
        <f t="shared" si="219"/>
        <v>0</v>
      </c>
      <c r="JL4" s="2">
        <f t="shared" si="219"/>
        <v>0</v>
      </c>
      <c r="JM4" s="2">
        <f t="shared" si="219"/>
        <v>0</v>
      </c>
      <c r="JN4" s="2">
        <f t="shared" si="219"/>
        <v>0</v>
      </c>
      <c r="JO4" s="2">
        <f t="shared" si="219"/>
        <v>0</v>
      </c>
      <c r="JP4" s="2">
        <f t="shared" si="219"/>
        <v>0</v>
      </c>
      <c r="JQ4" s="2">
        <f t="shared" si="219"/>
        <v>0</v>
      </c>
      <c r="JR4" s="2">
        <f t="shared" si="219"/>
        <v>0</v>
      </c>
      <c r="JS4" s="2">
        <f t="shared" si="219"/>
        <v>0</v>
      </c>
      <c r="JT4" s="2">
        <f t="shared" si="219"/>
        <v>0</v>
      </c>
      <c r="JU4" s="2">
        <f t="shared" si="219"/>
        <v>0</v>
      </c>
      <c r="JV4" s="2">
        <f t="shared" si="219"/>
        <v>0</v>
      </c>
      <c r="JW4" s="2">
        <f t="shared" si="219"/>
        <v>0</v>
      </c>
      <c r="JX4" s="2">
        <f t="shared" si="219"/>
        <v>0</v>
      </c>
      <c r="JY4" s="2">
        <f t="shared" si="219"/>
        <v>0</v>
      </c>
      <c r="JZ4" s="2">
        <f t="shared" si="219"/>
        <v>0</v>
      </c>
      <c r="KA4" s="2">
        <f t="shared" si="219"/>
        <v>0</v>
      </c>
      <c r="KB4" s="2">
        <f t="shared" si="219"/>
        <v>0</v>
      </c>
      <c r="KC4" s="2">
        <f t="shared" si="219"/>
        <v>0</v>
      </c>
      <c r="KD4" s="2">
        <f t="shared" si="219"/>
        <v>0</v>
      </c>
      <c r="KE4" s="2">
        <f t="shared" si="219"/>
        <v>0</v>
      </c>
    </row>
    <row r="5" spans="1:291" x14ac:dyDescent="0.25">
      <c r="A5" t="s">
        <v>2</v>
      </c>
      <c r="B5" t="s">
        <v>3</v>
      </c>
      <c r="C5" t="s">
        <v>79</v>
      </c>
      <c r="D5" s="1">
        <f>FX5</f>
        <v>0.99029999999999974</v>
      </c>
      <c r="E5" s="1">
        <v>135000</v>
      </c>
      <c r="F5" s="2"/>
      <c r="G5" s="2">
        <f>SUM(L5:BO5)</f>
        <v>136267</v>
      </c>
      <c r="H5" s="1">
        <f>SUMPRODUCT(L$2:BO$2,L5:BO5)</f>
        <v>134999.71689999997</v>
      </c>
      <c r="I5" s="2">
        <f>I4-G5</f>
        <v>3913733</v>
      </c>
      <c r="J5" s="1">
        <f>J4+H5</f>
        <v>27819879.716899998</v>
      </c>
      <c r="K5" s="1">
        <f>K4</f>
        <v>4261119.9999999981</v>
      </c>
      <c r="L5" s="2">
        <f>MIN(IB4,FLOOR(BP5/L$2,1))</f>
        <v>0</v>
      </c>
      <c r="M5" s="2">
        <f t="shared" ref="M5" si="220">MIN(IC4,FLOOR(BQ5/M$2,1))</f>
        <v>0</v>
      </c>
      <c r="N5" s="2">
        <f t="shared" ref="N5" si="221">MIN(ID4,FLOOR(BR5/N$2,1))</f>
        <v>0</v>
      </c>
      <c r="O5" s="2">
        <f t="shared" ref="O5" si="222">MIN(IE4,FLOOR(BS5/O$2,1))</f>
        <v>0</v>
      </c>
      <c r="P5" s="2">
        <f t="shared" ref="P5" si="223">MIN(IF4,FLOOR(BT5/P$2,1))</f>
        <v>0</v>
      </c>
      <c r="Q5" s="2">
        <f t="shared" ref="Q5" si="224">MIN(IG4,FLOOR(BU5/Q$2,1))</f>
        <v>0</v>
      </c>
      <c r="R5" s="2">
        <f t="shared" ref="R5" si="225">MIN(IH4,FLOOR(BV5/R$2,1))</f>
        <v>0</v>
      </c>
      <c r="S5" s="2">
        <f t="shared" ref="S5" si="226">MIN(II4,FLOOR(BW5/S$2,1))</f>
        <v>0</v>
      </c>
      <c r="T5" s="2">
        <f t="shared" ref="T5" si="227">MIN(IJ4,FLOOR(BX5/T$2,1))</f>
        <v>0</v>
      </c>
      <c r="U5" s="2">
        <f t="shared" ref="U5" si="228">MIN(IK4,FLOOR(BY5/U$2,1))</f>
        <v>0</v>
      </c>
      <c r="V5" s="2">
        <f t="shared" ref="V5" si="229">MIN(IL4,FLOOR(BZ5/V$2,1))</f>
        <v>0</v>
      </c>
      <c r="W5" s="2">
        <f t="shared" ref="W5" si="230">MIN(IM4,FLOOR(CA5/W$2,1))</f>
        <v>0</v>
      </c>
      <c r="X5" s="2">
        <f t="shared" ref="X5" si="231">MIN(IN4,FLOOR(CB5/X$2,1))</f>
        <v>0</v>
      </c>
      <c r="Y5" s="2">
        <f t="shared" ref="Y5" si="232">MIN(IO4,FLOOR(CC5/Y$2,1))</f>
        <v>0</v>
      </c>
      <c r="Z5" s="2">
        <f t="shared" ref="Z5" si="233">MIN(IP4,FLOOR(CD5/Z$2,1))</f>
        <v>0</v>
      </c>
      <c r="AA5" s="2">
        <f t="shared" ref="AA5" si="234">MIN(IQ4,FLOOR(CE5/AA$2,1))</f>
        <v>0</v>
      </c>
      <c r="AB5" s="2">
        <f t="shared" ref="AB5" si="235">MIN(IR4,FLOOR(CF5/AB$2,1))</f>
        <v>0</v>
      </c>
      <c r="AC5" s="2">
        <f t="shared" ref="AC5" si="236">MIN(IS4,FLOOR(CG5/AC$2,1))</f>
        <v>0</v>
      </c>
      <c r="AD5" s="2">
        <f t="shared" ref="AD5" si="237">MIN(IT4,FLOOR(CH5/AD$2,1))</f>
        <v>0</v>
      </c>
      <c r="AE5" s="2">
        <f t="shared" ref="AE5" si="238">MIN(IU4,FLOOR(CI5/AE$2,1))</f>
        <v>0</v>
      </c>
      <c r="AF5" s="2">
        <f t="shared" ref="AF5" si="239">MIN(IV4,FLOOR(CJ5/AF$2,1))</f>
        <v>0</v>
      </c>
      <c r="AG5" s="2">
        <f t="shared" ref="AG5" si="240">MIN(IW4,FLOOR(CK5/AG$2,1))</f>
        <v>0</v>
      </c>
      <c r="AH5" s="2">
        <f t="shared" ref="AH5" si="241">MIN(IX4,FLOOR(CL5/AH$2,1))</f>
        <v>0</v>
      </c>
      <c r="AI5" s="2">
        <f t="shared" ref="AI5" si="242">MIN(IY4,FLOOR(CM5/AI$2,1))</f>
        <v>0</v>
      </c>
      <c r="AJ5" s="2">
        <f t="shared" ref="AJ5" si="243">MIN(IZ4,FLOOR(CN5/AJ$2,1))</f>
        <v>0</v>
      </c>
      <c r="AK5" s="2">
        <f t="shared" ref="AK5" si="244">MIN(JA4,FLOOR(CO5/AK$2,1))</f>
        <v>136267</v>
      </c>
      <c r="AL5" s="2">
        <f t="shared" ref="AL5" si="245">MIN(JB4,FLOOR(CP5/AL$2,1))</f>
        <v>0</v>
      </c>
      <c r="AM5" s="2">
        <f t="shared" ref="AM5" si="246">MIN(JC4,FLOOR(CQ5/AM$2,1))</f>
        <v>0</v>
      </c>
      <c r="AN5" s="2">
        <f t="shared" ref="AN5" si="247">MIN(JD4,FLOOR(CR5/AN$2,1))</f>
        <v>0</v>
      </c>
      <c r="AO5" s="2">
        <f t="shared" ref="AO5" si="248">MIN(JE4,FLOOR(CS5/AO$2,1))</f>
        <v>0</v>
      </c>
      <c r="AP5" s="2">
        <f t="shared" ref="AP5" si="249">MIN(JF4,FLOOR(CT5/AP$2,1))</f>
        <v>0</v>
      </c>
      <c r="AQ5" s="2">
        <f t="shared" ref="AQ5" si="250">MIN(JG4,FLOOR(CU5/AQ$2,1))</f>
        <v>0</v>
      </c>
      <c r="AR5" s="2">
        <f t="shared" ref="AR5" si="251">MIN(JH4,FLOOR(CV5/AR$2,1))</f>
        <v>0</v>
      </c>
      <c r="AS5" s="2">
        <f t="shared" ref="AS5" si="252">MIN(JI4,FLOOR(CW5/AS$2,1))</f>
        <v>0</v>
      </c>
      <c r="AT5" s="2">
        <f t="shared" ref="AT5" si="253">MIN(JJ4,FLOOR(CX5/AT$2,1))</f>
        <v>0</v>
      </c>
      <c r="AU5" s="2">
        <f t="shared" ref="AU5" si="254">MIN(JK4,FLOOR(CY5/AU$2,1))</f>
        <v>0</v>
      </c>
      <c r="AV5" s="2">
        <f t="shared" ref="AV5" si="255">MIN(JL4,FLOOR(CZ5/AV$2,1))</f>
        <v>0</v>
      </c>
      <c r="AW5" s="2">
        <f t="shared" ref="AW5" si="256">MIN(JM4,FLOOR(DA5/AW$2,1))</f>
        <v>0</v>
      </c>
      <c r="AX5" s="2">
        <f t="shared" ref="AX5" si="257">MIN(JN4,FLOOR(DB5/AX$2,1))</f>
        <v>0</v>
      </c>
      <c r="AY5" s="2">
        <f t="shared" ref="AY5" si="258">MIN(JO4,FLOOR(DC5/AY$2,1))</f>
        <v>0</v>
      </c>
      <c r="AZ5" s="2">
        <f t="shared" ref="AZ5" si="259">MIN(JP4,FLOOR(DD5/AZ$2,1))</f>
        <v>0</v>
      </c>
      <c r="BA5" s="2">
        <f t="shared" ref="BA5" si="260">MIN(JQ4,FLOOR(DE5/BA$2,1))</f>
        <v>0</v>
      </c>
      <c r="BB5" s="2">
        <f t="shared" ref="BB5" si="261">MIN(JR4,FLOOR(DF5/BB$2,1))</f>
        <v>0</v>
      </c>
      <c r="BC5" s="2">
        <f t="shared" ref="BC5" si="262">MIN(JS4,FLOOR(DG5/BC$2,1))</f>
        <v>0</v>
      </c>
      <c r="BD5" s="2">
        <f t="shared" ref="BD5" si="263">MIN(JT4,FLOOR(DH5/BD$2,1))</f>
        <v>0</v>
      </c>
      <c r="BE5" s="2">
        <f t="shared" ref="BE5" si="264">MIN(JU4,FLOOR(DI5/BE$2,1))</f>
        <v>0</v>
      </c>
      <c r="BF5" s="2">
        <f t="shared" ref="BF5" si="265">MIN(JV4,FLOOR(DJ5/BF$2,1))</f>
        <v>0</v>
      </c>
      <c r="BG5" s="2">
        <f t="shared" ref="BG5" si="266">MIN(JW4,FLOOR(DK5/BG$2,1))</f>
        <v>0</v>
      </c>
      <c r="BH5" s="2">
        <f t="shared" ref="BH5" si="267">MIN(JX4,FLOOR(DL5/BH$2,1))</f>
        <v>0</v>
      </c>
      <c r="BI5" s="2">
        <f t="shared" ref="BI5" si="268">MIN(JY4,FLOOR(DM5/BI$2,1))</f>
        <v>0</v>
      </c>
      <c r="BJ5" s="2">
        <f t="shared" ref="BJ5" si="269">MIN(JZ4,FLOOR(DN5/BJ$2,1))</f>
        <v>0</v>
      </c>
      <c r="BK5" s="2">
        <f t="shared" ref="BK5" si="270">MIN(KA4,FLOOR(DO5/BK$2,1))</f>
        <v>0</v>
      </c>
      <c r="BL5" s="2">
        <f t="shared" ref="BL5" si="271">MIN(KB4,FLOOR(DP5/BL$2,1))</f>
        <v>0</v>
      </c>
      <c r="BM5" s="2">
        <f t="shared" ref="BM5" si="272">MIN(KC4,FLOOR(DQ5/BM$2,1))</f>
        <v>0</v>
      </c>
      <c r="BN5" s="2">
        <f t="shared" ref="BN5" si="273">MIN(KD4,FLOOR(DR5/BN$2,1))</f>
        <v>0</v>
      </c>
      <c r="BO5" s="2">
        <f t="shared" ref="BO5" si="274">MIN(KE4,FLOOR(DS5/BO$2,1))</f>
        <v>0</v>
      </c>
      <c r="BP5" s="1">
        <f t="shared" ref="BP5:BP29" si="275">E5</f>
        <v>135000</v>
      </c>
      <c r="BQ5" s="1">
        <f>BP5-L5*L$2</f>
        <v>135000</v>
      </c>
      <c r="BR5" s="1">
        <f t="shared" ref="BR5" si="276">BQ5-M5*M$2</f>
        <v>135000</v>
      </c>
      <c r="BS5" s="1">
        <f t="shared" ref="BS5" si="277">BR5-N5*N$2</f>
        <v>135000</v>
      </c>
      <c r="BT5" s="1">
        <f t="shared" ref="BT5" si="278">BS5-O5*O$2</f>
        <v>135000</v>
      </c>
      <c r="BU5" s="1">
        <f t="shared" ref="BU5" si="279">BT5-P5*P$2</f>
        <v>135000</v>
      </c>
      <c r="BV5" s="1">
        <f t="shared" ref="BV5" si="280">BU5-Q5*Q$2</f>
        <v>135000</v>
      </c>
      <c r="BW5" s="1">
        <f t="shared" ref="BW5" si="281">BV5-R5*R$2</f>
        <v>135000</v>
      </c>
      <c r="BX5" s="1">
        <f t="shared" ref="BX5" si="282">BW5-S5*S$2</f>
        <v>135000</v>
      </c>
      <c r="BY5" s="1">
        <f t="shared" ref="BY5" si="283">BX5-T5*T$2</f>
        <v>135000</v>
      </c>
      <c r="BZ5" s="1">
        <f t="shared" ref="BZ5" si="284">BY5-U5*U$2</f>
        <v>135000</v>
      </c>
      <c r="CA5" s="1">
        <f t="shared" ref="CA5" si="285">BZ5-V5*V$2</f>
        <v>135000</v>
      </c>
      <c r="CB5" s="1">
        <f t="shared" ref="CB5" si="286">CA5-W5*W$2</f>
        <v>135000</v>
      </c>
      <c r="CC5" s="1">
        <f t="shared" ref="CC5" si="287">CB5-X5*X$2</f>
        <v>135000</v>
      </c>
      <c r="CD5" s="1">
        <f t="shared" ref="CD5" si="288">CC5-Y5*Y$2</f>
        <v>135000</v>
      </c>
      <c r="CE5" s="1">
        <f t="shared" ref="CE5" si="289">CD5-Z5*Z$2</f>
        <v>135000</v>
      </c>
      <c r="CF5" s="1">
        <f t="shared" ref="CF5" si="290">CE5-AA5*AA$2</f>
        <v>135000</v>
      </c>
      <c r="CG5" s="1">
        <f t="shared" ref="CG5" si="291">CF5-AB5*AB$2</f>
        <v>135000</v>
      </c>
      <c r="CH5" s="1">
        <f t="shared" ref="CH5" si="292">CG5-AC5*AC$2</f>
        <v>135000</v>
      </c>
      <c r="CI5" s="1">
        <f t="shared" ref="CI5" si="293">CH5-AD5*AD$2</f>
        <v>135000</v>
      </c>
      <c r="CJ5" s="1">
        <f t="shared" ref="CJ5" si="294">CI5-AE5*AE$2</f>
        <v>135000</v>
      </c>
      <c r="CK5" s="1">
        <f t="shared" ref="CK5" si="295">CJ5-AF5*AF$2</f>
        <v>135000</v>
      </c>
      <c r="CL5" s="1">
        <f t="shared" ref="CL5" si="296">CK5-AG5*AG$2</f>
        <v>135000</v>
      </c>
      <c r="CM5" s="1">
        <f t="shared" ref="CM5" si="297">CL5-AH5*AH$2</f>
        <v>135000</v>
      </c>
      <c r="CN5" s="1">
        <f t="shared" ref="CN5" si="298">CM5-AI5*AI$2</f>
        <v>135000</v>
      </c>
      <c r="CO5" s="1">
        <f t="shared" ref="CO5" si="299">CN5-AJ5*AJ$2</f>
        <v>135000</v>
      </c>
      <c r="CP5" s="1">
        <f t="shared" ref="CP5" si="300">CO5-AK5*AK$2</f>
        <v>0.28310000002966262</v>
      </c>
      <c r="CQ5" s="1">
        <f t="shared" ref="CQ5" si="301">CP5-AL5*AL$2</f>
        <v>0.28310000002966262</v>
      </c>
      <c r="CR5" s="1">
        <f t="shared" ref="CR5" si="302">CQ5-AM5*AM$2</f>
        <v>0.28310000002966262</v>
      </c>
      <c r="CS5" s="1">
        <f t="shared" ref="CS5" si="303">CR5-AN5*AN$2</f>
        <v>0.28310000002966262</v>
      </c>
      <c r="CT5" s="1">
        <f t="shared" ref="CT5" si="304">CS5-AO5*AO$2</f>
        <v>0.28310000002966262</v>
      </c>
      <c r="CU5" s="1">
        <f t="shared" ref="CU5" si="305">CT5-AP5*AP$2</f>
        <v>0.28310000002966262</v>
      </c>
      <c r="CV5" s="1">
        <f t="shared" ref="CV5" si="306">CU5-AQ5*AQ$2</f>
        <v>0.28310000002966262</v>
      </c>
      <c r="CW5" s="1">
        <f t="shared" ref="CW5" si="307">CV5-AR5*AR$2</f>
        <v>0.28310000002966262</v>
      </c>
      <c r="CX5" s="1">
        <f t="shared" ref="CX5" si="308">CW5-AS5*AS$2</f>
        <v>0.28310000002966262</v>
      </c>
      <c r="CY5" s="1">
        <f t="shared" ref="CY5" si="309">CX5-AT5*AT$2</f>
        <v>0.28310000002966262</v>
      </c>
      <c r="CZ5" s="1">
        <f t="shared" ref="CZ5" si="310">CY5-AU5*AU$2</f>
        <v>0.28310000002966262</v>
      </c>
      <c r="DA5" s="1">
        <f t="shared" ref="DA5" si="311">CZ5-AV5*AV$2</f>
        <v>0.28310000002966262</v>
      </c>
      <c r="DB5" s="1">
        <f t="shared" ref="DB5" si="312">DA5-AW5*AW$2</f>
        <v>0.28310000002966262</v>
      </c>
      <c r="DC5" s="1">
        <f t="shared" ref="DC5" si="313">DB5-AX5*AX$2</f>
        <v>0.28310000002966262</v>
      </c>
      <c r="DD5" s="1">
        <f t="shared" ref="DD5" si="314">DC5-AY5*AY$2</f>
        <v>0.28310000002966262</v>
      </c>
      <c r="DE5" s="1">
        <f t="shared" ref="DE5" si="315">DD5-AZ5*AZ$2</f>
        <v>0.28310000002966262</v>
      </c>
      <c r="DF5" s="1">
        <f t="shared" ref="DF5" si="316">DE5-BA5*BA$2</f>
        <v>0.28310000002966262</v>
      </c>
      <c r="DG5" s="1">
        <f t="shared" ref="DG5" si="317">DF5-BB5*BB$2</f>
        <v>0.28310000002966262</v>
      </c>
      <c r="DH5" s="1">
        <f t="shared" ref="DH5" si="318">DG5-BC5*BC$2</f>
        <v>0.28310000002966262</v>
      </c>
      <c r="DI5" s="1">
        <f t="shared" ref="DI5" si="319">DH5-BD5*BD$2</f>
        <v>0.28310000002966262</v>
      </c>
      <c r="DJ5" s="1">
        <f t="shared" ref="DJ5" si="320">DI5-BE5*BE$2</f>
        <v>0.28310000002966262</v>
      </c>
      <c r="DK5" s="1">
        <f t="shared" ref="DK5" si="321">DJ5-BF5*BF$2</f>
        <v>0.28310000002966262</v>
      </c>
      <c r="DL5" s="1">
        <f t="shared" ref="DL5" si="322">DK5-BG5*BG$2</f>
        <v>0.28310000002966262</v>
      </c>
      <c r="DM5" s="1">
        <f t="shared" ref="DM5" si="323">DL5-BH5*BH$2</f>
        <v>0.28310000002966262</v>
      </c>
      <c r="DN5" s="1">
        <f t="shared" ref="DN5" si="324">DM5-BI5*BI$2</f>
        <v>0.28310000002966262</v>
      </c>
      <c r="DO5" s="1">
        <f t="shared" ref="DO5" si="325">DN5-BJ5*BJ$2</f>
        <v>0.28310000002966262</v>
      </c>
      <c r="DP5" s="1">
        <f t="shared" ref="DP5" si="326">DO5-BK5*BK$2</f>
        <v>0.28310000002966262</v>
      </c>
      <c r="DQ5" s="1">
        <f t="shared" ref="DQ5" si="327">DP5-BL5*BL$2</f>
        <v>0.28310000002966262</v>
      </c>
      <c r="DR5" s="1">
        <f t="shared" ref="DR5" si="328">DQ5-BM5*BM$2</f>
        <v>0.28310000002966262</v>
      </c>
      <c r="DS5" s="1">
        <f t="shared" ref="DS5" si="329">DR5-BN5*BN$2</f>
        <v>0.28310000002966262</v>
      </c>
      <c r="DT5" s="2">
        <f>DT4</f>
        <v>646000</v>
      </c>
      <c r="DU5" s="2">
        <f>DU4+Q5</f>
        <v>1350000</v>
      </c>
      <c r="DV5" s="2">
        <f t="shared" ref="DV5" si="330">DV4+R5</f>
        <v>1350000</v>
      </c>
      <c r="DW5" s="2">
        <f t="shared" ref="DW5" si="331">DW4+S5</f>
        <v>1350000</v>
      </c>
      <c r="DX5" s="2">
        <f t="shared" ref="DX5" si="332">DX4+T5</f>
        <v>1350000</v>
      </c>
      <c r="DY5" s="2">
        <f t="shared" ref="DY5" si="333">DY4+U5</f>
        <v>1350000</v>
      </c>
      <c r="DZ5" s="2">
        <f t="shared" ref="DZ5" si="334">DZ4+V5</f>
        <v>1350000</v>
      </c>
      <c r="EA5" s="2">
        <f t="shared" ref="EA5" si="335">EA4+W5</f>
        <v>1350000</v>
      </c>
      <c r="EB5" s="2">
        <f t="shared" ref="EB5" si="336">EB4+X5</f>
        <v>1350000</v>
      </c>
      <c r="EC5" s="2">
        <f t="shared" ref="EC5" si="337">EC4+Y5</f>
        <v>1350000</v>
      </c>
      <c r="ED5" s="2">
        <f t="shared" ref="ED5" si="338">ED4+Z5</f>
        <v>1350000</v>
      </c>
      <c r="EE5" s="2">
        <f t="shared" ref="EE5" si="339">EE4+AA5</f>
        <v>1350000</v>
      </c>
      <c r="EF5" s="2">
        <f t="shared" ref="EF5" si="340">EF4+AB5</f>
        <v>1350000</v>
      </c>
      <c r="EG5" s="2">
        <f t="shared" ref="EG5" si="341">EG4+AC5</f>
        <v>1350000</v>
      </c>
      <c r="EH5" s="2">
        <f t="shared" ref="EH5" si="342">EH4+AD5</f>
        <v>1350000</v>
      </c>
      <c r="EI5" s="2">
        <f t="shared" ref="EI5" si="343">EI4+AE5</f>
        <v>1350000</v>
      </c>
      <c r="EJ5" s="2">
        <f t="shared" ref="EJ5" si="344">EJ4+AF5</f>
        <v>1350000</v>
      </c>
      <c r="EK5" s="2">
        <f t="shared" ref="EK5" si="345">EK4+AG5</f>
        <v>1350000</v>
      </c>
      <c r="EL5" s="2">
        <f t="shared" ref="EL5" si="346">EL4+AH5</f>
        <v>1350000</v>
      </c>
      <c r="EM5" s="2">
        <f t="shared" ref="EM5" si="347">EM4+AI5</f>
        <v>1350000</v>
      </c>
      <c r="EN5" s="2">
        <f t="shared" ref="EN5" si="348">EN4+AJ5</f>
        <v>1350000</v>
      </c>
      <c r="EO5" s="2">
        <f t="shared" ref="EO5" si="349">EO4+AK5</f>
        <v>136267</v>
      </c>
      <c r="EP5" s="2">
        <f t="shared" ref="EP5" si="350">EP4+AL5</f>
        <v>0</v>
      </c>
      <c r="EQ5" s="2">
        <f t="shared" ref="EQ5" si="351">EQ4+AM5</f>
        <v>0</v>
      </c>
      <c r="ER5" s="2">
        <f t="shared" ref="ER5" si="352">ER4+AN5</f>
        <v>0</v>
      </c>
      <c r="ES5" s="2">
        <f t="shared" ref="ES5" si="353">ES4+AO5</f>
        <v>0</v>
      </c>
      <c r="ET5" s="2">
        <f t="shared" ref="ET5" si="354">ET4+AP5</f>
        <v>0</v>
      </c>
      <c r="EU5" s="2">
        <f t="shared" ref="EU5" si="355">EU4+AQ5</f>
        <v>0</v>
      </c>
      <c r="EV5" s="2">
        <f t="shared" ref="EV5" si="356">EV4+AR5</f>
        <v>0</v>
      </c>
      <c r="EW5" s="2">
        <f t="shared" ref="EW5" si="357">EW4+AS5</f>
        <v>0</v>
      </c>
      <c r="EX5" s="2">
        <f t="shared" ref="EX5" si="358">EX4+AT5</f>
        <v>0</v>
      </c>
      <c r="EY5" s="2">
        <f t="shared" ref="EY5" si="359">EY4+AU5</f>
        <v>0</v>
      </c>
      <c r="EZ5" s="2">
        <f t="shared" ref="EZ5" si="360">EZ4+AV5</f>
        <v>0</v>
      </c>
      <c r="FA5" s="2">
        <f t="shared" ref="FA5" si="361">FA4+AW5</f>
        <v>0</v>
      </c>
      <c r="FB5" s="2">
        <f t="shared" ref="FB5" si="362">FB4+AX5</f>
        <v>0</v>
      </c>
      <c r="FC5" s="2">
        <f t="shared" ref="FC5" si="363">FC4+AY5</f>
        <v>0</v>
      </c>
      <c r="FD5" s="2">
        <f t="shared" ref="FD5" si="364">FD4+AZ5</f>
        <v>0</v>
      </c>
      <c r="FE5" s="2">
        <f t="shared" ref="FE5" si="365">FE4+BA5</f>
        <v>0</v>
      </c>
      <c r="FF5" s="2">
        <f t="shared" ref="FF5" si="366">FF4+BB5</f>
        <v>0</v>
      </c>
      <c r="FG5" s="2">
        <f t="shared" ref="FG5" si="367">FG4+BC5</f>
        <v>0</v>
      </c>
      <c r="FH5" s="2">
        <f t="shared" ref="FH5" si="368">FH4+BD5</f>
        <v>0</v>
      </c>
      <c r="FI5" s="2">
        <f t="shared" ref="FI5" si="369">FI4+BE5</f>
        <v>0</v>
      </c>
      <c r="FJ5" s="2">
        <f t="shared" ref="FJ5" si="370">FJ4+BF5</f>
        <v>0</v>
      </c>
      <c r="FK5" s="2">
        <f t="shared" ref="FK5" si="371">FK4+BG5</f>
        <v>0</v>
      </c>
      <c r="FL5" s="2">
        <f t="shared" ref="FL5" si="372">FL4+BH5</f>
        <v>0</v>
      </c>
      <c r="FM5" s="2">
        <f t="shared" ref="FM5" si="373">FM4+BI5</f>
        <v>0</v>
      </c>
      <c r="FN5" s="2">
        <f t="shared" ref="FN5" si="374">FN4+BJ5</f>
        <v>0</v>
      </c>
      <c r="FO5" s="2">
        <f t="shared" ref="FO5" si="375">FO4+BK5</f>
        <v>0</v>
      </c>
      <c r="FP5" s="2">
        <f t="shared" ref="FP5" si="376">FP4+BL5</f>
        <v>0</v>
      </c>
      <c r="FQ5" s="2">
        <f t="shared" ref="FQ5" si="377">FQ4+BM5</f>
        <v>0</v>
      </c>
      <c r="FR5" s="2">
        <f t="shared" ref="FR5" si="378">FR4+BN5</f>
        <v>0</v>
      </c>
      <c r="FS5" s="2">
        <f t="shared" ref="FS5" si="379">FS4+BO5</f>
        <v>0</v>
      </c>
      <c r="FT5" s="2">
        <f>FT4</f>
        <v>0</v>
      </c>
      <c r="FU5" s="2">
        <f t="shared" ref="FU5:FW5" si="380">FU4</f>
        <v>0</v>
      </c>
      <c r="FV5" s="2">
        <f t="shared" si="380"/>
        <v>0</v>
      </c>
      <c r="FW5" s="2">
        <f t="shared" si="380"/>
        <v>0</v>
      </c>
      <c r="FX5" s="1">
        <f t="shared" si="1"/>
        <v>0.99029999999999974</v>
      </c>
      <c r="FY5" s="1">
        <f t="shared" si="2"/>
        <v>0.99029999999999974</v>
      </c>
      <c r="FZ5" s="1">
        <f t="shared" si="3"/>
        <v>0.99029999999999974</v>
      </c>
      <c r="GA5" s="1">
        <f t="shared" si="4"/>
        <v>0.99029999999999974</v>
      </c>
      <c r="GB5" s="1">
        <f t="shared" si="5"/>
        <v>0.99029999999999974</v>
      </c>
      <c r="GC5" s="1">
        <f t="shared" si="6"/>
        <v>0.99029999999999974</v>
      </c>
      <c r="GD5" s="1">
        <f t="shared" si="7"/>
        <v>0.99029999999999974</v>
      </c>
      <c r="GE5" s="1">
        <f t="shared" si="8"/>
        <v>0.99029999999999974</v>
      </c>
      <c r="GF5" s="1">
        <f t="shared" si="9"/>
        <v>0.99029999999999974</v>
      </c>
      <c r="GG5" s="1">
        <f t="shared" si="10"/>
        <v>0.99029999999999974</v>
      </c>
      <c r="GH5" s="1">
        <f t="shared" si="11"/>
        <v>0.99029999999999974</v>
      </c>
      <c r="GI5" s="1">
        <f t="shared" si="12"/>
        <v>0.99029999999999974</v>
      </c>
      <c r="GJ5" s="1">
        <f t="shared" si="13"/>
        <v>0.99029999999999974</v>
      </c>
      <c r="GK5" s="1">
        <f t="shared" si="14"/>
        <v>0.99029999999999974</v>
      </c>
      <c r="GL5" s="1">
        <f t="shared" si="15"/>
        <v>0.99029999999999974</v>
      </c>
      <c r="GM5" s="1">
        <f t="shared" si="16"/>
        <v>0.99029999999999974</v>
      </c>
      <c r="GN5" s="1">
        <f t="shared" si="17"/>
        <v>0.99029999999999974</v>
      </c>
      <c r="GO5" s="1">
        <f t="shared" si="18"/>
        <v>0.99029999999999974</v>
      </c>
      <c r="GP5" s="1">
        <f t="shared" si="19"/>
        <v>0.99029999999999974</v>
      </c>
      <c r="GQ5" s="1">
        <f t="shared" si="20"/>
        <v>0.99029999999999974</v>
      </c>
      <c r="GR5" s="1">
        <f t="shared" si="21"/>
        <v>0.99029999999999974</v>
      </c>
      <c r="GS5" s="1">
        <f t="shared" si="22"/>
        <v>0.99029999999999974</v>
      </c>
      <c r="GT5" s="1">
        <f t="shared" si="23"/>
        <v>0</v>
      </c>
      <c r="GU5" s="1">
        <f t="shared" si="24"/>
        <v>0</v>
      </c>
      <c r="GV5" s="1">
        <f t="shared" si="25"/>
        <v>0</v>
      </c>
      <c r="GW5" s="1">
        <f t="shared" si="26"/>
        <v>0</v>
      </c>
      <c r="GX5" s="1">
        <f t="shared" si="27"/>
        <v>0</v>
      </c>
      <c r="GY5" s="1">
        <f t="shared" si="28"/>
        <v>0</v>
      </c>
      <c r="GZ5" s="1">
        <f t="shared" si="29"/>
        <v>0</v>
      </c>
      <c r="HA5" s="1">
        <f t="shared" si="30"/>
        <v>0</v>
      </c>
      <c r="HB5" s="1">
        <f t="shared" si="31"/>
        <v>0</v>
      </c>
      <c r="HC5" s="1">
        <f t="shared" si="32"/>
        <v>0</v>
      </c>
      <c r="HD5" s="1">
        <f t="shared" si="33"/>
        <v>0</v>
      </c>
      <c r="HE5" s="1">
        <f t="shared" si="34"/>
        <v>0</v>
      </c>
      <c r="HF5" s="1">
        <f t="shared" si="35"/>
        <v>0</v>
      </c>
      <c r="HG5" s="1">
        <f t="shared" si="36"/>
        <v>0</v>
      </c>
      <c r="HH5" s="1">
        <f t="shared" si="37"/>
        <v>0</v>
      </c>
      <c r="HI5" s="1">
        <f t="shared" si="38"/>
        <v>0</v>
      </c>
      <c r="HJ5" s="1">
        <f t="shared" si="39"/>
        <v>0</v>
      </c>
      <c r="HK5" s="1">
        <f t="shared" si="40"/>
        <v>0</v>
      </c>
      <c r="HL5" s="1">
        <f t="shared" si="41"/>
        <v>0</v>
      </c>
      <c r="HM5" s="1">
        <f t="shared" si="42"/>
        <v>0</v>
      </c>
      <c r="HN5" s="1">
        <f t="shared" si="43"/>
        <v>0</v>
      </c>
      <c r="HO5" s="1">
        <f t="shared" si="44"/>
        <v>0</v>
      </c>
      <c r="HP5" s="1">
        <f t="shared" si="45"/>
        <v>0</v>
      </c>
      <c r="HQ5" s="1">
        <f t="shared" si="46"/>
        <v>0</v>
      </c>
      <c r="HR5" s="1">
        <f t="shared" si="47"/>
        <v>0</v>
      </c>
      <c r="HS5" s="1">
        <f t="shared" si="48"/>
        <v>0</v>
      </c>
      <c r="HT5" s="1">
        <f t="shared" si="49"/>
        <v>0</v>
      </c>
      <c r="HU5" s="1">
        <f t="shared" si="50"/>
        <v>0</v>
      </c>
      <c r="HV5" s="1">
        <f t="shared" si="51"/>
        <v>0</v>
      </c>
      <c r="HW5" s="1">
        <f t="shared" si="52"/>
        <v>0</v>
      </c>
      <c r="HX5" s="1">
        <f t="shared" si="53"/>
        <v>0</v>
      </c>
      <c r="HY5" s="1">
        <f t="shared" si="54"/>
        <v>0</v>
      </c>
      <c r="HZ5" s="1">
        <f>IF(IA5=0,IF(FV5=0,0,HZ$2),IA5)</f>
        <v>0</v>
      </c>
      <c r="IA5" s="1">
        <f>IF(FW5=0,0,IA$2)</f>
        <v>0</v>
      </c>
      <c r="IB5" s="2">
        <f>IB4-L5</f>
        <v>0</v>
      </c>
      <c r="IC5" s="2">
        <f t="shared" ref="IC5" si="381">IC4-M5</f>
        <v>0</v>
      </c>
      <c r="ID5" s="2">
        <f t="shared" ref="ID5" si="382">ID4-N5</f>
        <v>0</v>
      </c>
      <c r="IE5" s="2">
        <f t="shared" ref="IE5" si="383">IE4-O5</f>
        <v>0</v>
      </c>
      <c r="IF5" s="2">
        <f t="shared" ref="IF5" si="384">IF4-P5</f>
        <v>0</v>
      </c>
      <c r="IG5" s="2">
        <f t="shared" ref="IG5" si="385">IG4-Q5</f>
        <v>0</v>
      </c>
      <c r="IH5" s="2">
        <f t="shared" ref="IH5" si="386">IH4-R5</f>
        <v>0</v>
      </c>
      <c r="II5" s="2">
        <f t="shared" ref="II5" si="387">II4-S5</f>
        <v>0</v>
      </c>
      <c r="IJ5" s="2">
        <f t="shared" ref="IJ5" si="388">IJ4-T5</f>
        <v>0</v>
      </c>
      <c r="IK5" s="2">
        <f t="shared" ref="IK5" si="389">IK4-U5</f>
        <v>0</v>
      </c>
      <c r="IL5" s="2">
        <f t="shared" ref="IL5" si="390">IL4-V5</f>
        <v>0</v>
      </c>
      <c r="IM5" s="2">
        <f t="shared" ref="IM5" si="391">IM4-W5</f>
        <v>0</v>
      </c>
      <c r="IN5" s="2">
        <f t="shared" ref="IN5" si="392">IN4-X5</f>
        <v>0</v>
      </c>
      <c r="IO5" s="2">
        <f t="shared" ref="IO5" si="393">IO4-Y5</f>
        <v>0</v>
      </c>
      <c r="IP5" s="2">
        <f t="shared" ref="IP5" si="394">IP4-Z5</f>
        <v>0</v>
      </c>
      <c r="IQ5" s="2">
        <f t="shared" ref="IQ5" si="395">IQ4-AA5</f>
        <v>0</v>
      </c>
      <c r="IR5" s="2">
        <f t="shared" ref="IR5" si="396">IR4-AB5</f>
        <v>0</v>
      </c>
      <c r="IS5" s="2">
        <f t="shared" ref="IS5" si="397">IS4-AC5</f>
        <v>0</v>
      </c>
      <c r="IT5" s="2">
        <f t="shared" ref="IT5" si="398">IT4-AD5</f>
        <v>0</v>
      </c>
      <c r="IU5" s="2">
        <f t="shared" ref="IU5" si="399">IU4-AE5</f>
        <v>0</v>
      </c>
      <c r="IV5" s="2">
        <f t="shared" ref="IV5" si="400">IV4-AF5</f>
        <v>0</v>
      </c>
      <c r="IW5" s="2">
        <f t="shared" ref="IW5" si="401">IW4-AG5</f>
        <v>0</v>
      </c>
      <c r="IX5" s="2">
        <f t="shared" ref="IX5" si="402">IX4-AH5</f>
        <v>0</v>
      </c>
      <c r="IY5" s="2">
        <f t="shared" ref="IY5" si="403">IY4-AI5</f>
        <v>0</v>
      </c>
      <c r="IZ5" s="2">
        <f t="shared" ref="IZ5" si="404">IZ4-AJ5</f>
        <v>0</v>
      </c>
      <c r="JA5" s="2">
        <f t="shared" ref="JA5" si="405">JA4-AK5</f>
        <v>1213733</v>
      </c>
      <c r="JB5" s="2">
        <f t="shared" ref="JB5" si="406">JB4-AL5</f>
        <v>1350000</v>
      </c>
      <c r="JC5" s="2">
        <f t="shared" ref="JC5" si="407">JC4-AM5</f>
        <v>1350000</v>
      </c>
      <c r="JD5" s="2">
        <f t="shared" ref="JD5" si="408">JD4-AN5</f>
        <v>0</v>
      </c>
      <c r="JE5" s="2">
        <f t="shared" ref="JE5" si="409">JE4-AO5</f>
        <v>0</v>
      </c>
      <c r="JF5" s="2">
        <f t="shared" ref="JF5" si="410">JF4-AP5</f>
        <v>0</v>
      </c>
      <c r="JG5" s="2">
        <f t="shared" ref="JG5" si="411">JG4-AQ5</f>
        <v>0</v>
      </c>
      <c r="JH5" s="2">
        <f t="shared" ref="JH5" si="412">JH4-AR5</f>
        <v>0</v>
      </c>
      <c r="JI5" s="2">
        <f t="shared" ref="JI5" si="413">JI4-AS5</f>
        <v>0</v>
      </c>
      <c r="JJ5" s="2">
        <f t="shared" ref="JJ5" si="414">JJ4-AT5</f>
        <v>0</v>
      </c>
      <c r="JK5" s="2">
        <f t="shared" ref="JK5" si="415">JK4-AU5</f>
        <v>0</v>
      </c>
      <c r="JL5" s="2">
        <f t="shared" ref="JL5" si="416">JL4-AV5</f>
        <v>0</v>
      </c>
      <c r="JM5" s="2">
        <f t="shared" ref="JM5" si="417">JM4-AW5</f>
        <v>0</v>
      </c>
      <c r="JN5" s="2">
        <f t="shared" ref="JN5" si="418">JN4-AX5</f>
        <v>0</v>
      </c>
      <c r="JO5" s="2">
        <f t="shared" ref="JO5" si="419">JO4-AY5</f>
        <v>0</v>
      </c>
      <c r="JP5" s="2">
        <f t="shared" ref="JP5" si="420">JP4-AZ5</f>
        <v>0</v>
      </c>
      <c r="JQ5" s="2">
        <f t="shared" ref="JQ5" si="421">JQ4-BA5</f>
        <v>0</v>
      </c>
      <c r="JR5" s="2">
        <f t="shared" ref="JR5" si="422">JR4-BB5</f>
        <v>0</v>
      </c>
      <c r="JS5" s="2">
        <f t="shared" ref="JS5" si="423">JS4-BC5</f>
        <v>0</v>
      </c>
      <c r="JT5" s="2">
        <f t="shared" ref="JT5" si="424">JT4-BD5</f>
        <v>0</v>
      </c>
      <c r="JU5" s="2">
        <f t="shared" ref="JU5" si="425">JU4-BE5</f>
        <v>0</v>
      </c>
      <c r="JV5" s="2">
        <f t="shared" ref="JV5" si="426">JV4-BF5</f>
        <v>0</v>
      </c>
      <c r="JW5" s="2">
        <f t="shared" ref="JW5" si="427">JW4-BG5</f>
        <v>0</v>
      </c>
      <c r="JX5" s="2">
        <f t="shared" ref="JX5" si="428">JX4-BH5</f>
        <v>0</v>
      </c>
      <c r="JY5" s="2">
        <f t="shared" ref="JY5" si="429">JY4-BI5</f>
        <v>0</v>
      </c>
      <c r="JZ5" s="2">
        <f t="shared" ref="JZ5" si="430">JZ4-BJ5</f>
        <v>0</v>
      </c>
      <c r="KA5" s="2">
        <f t="shared" ref="KA5" si="431">KA4-BK5</f>
        <v>0</v>
      </c>
      <c r="KB5" s="2">
        <f t="shared" ref="KB5" si="432">KB4-BL5</f>
        <v>0</v>
      </c>
      <c r="KC5" s="2">
        <f t="shared" ref="KC5" si="433">KC4-BM5</f>
        <v>0</v>
      </c>
      <c r="KD5" s="2">
        <f t="shared" ref="KD5" si="434">KD4-BN5</f>
        <v>0</v>
      </c>
      <c r="KE5" s="2">
        <f t="shared" ref="KE5" si="435">KE4-BO5</f>
        <v>0</v>
      </c>
    </row>
    <row r="6" spans="1:291" x14ac:dyDescent="0.25">
      <c r="A6" t="s">
        <v>4</v>
      </c>
      <c r="B6" t="s">
        <v>3</v>
      </c>
      <c r="C6" t="s">
        <v>80</v>
      </c>
      <c r="D6" s="1">
        <f t="shared" ref="D6:D32" si="436">FX6</f>
        <v>0.99029999999999974</v>
      </c>
      <c r="E6" s="1">
        <v>135000</v>
      </c>
      <c r="F6" s="2"/>
      <c r="G6" s="2">
        <f t="shared" ref="G6:G29" si="437">SUM(L6:BO6)</f>
        <v>136267</v>
      </c>
      <c r="H6" s="1">
        <f t="shared" ref="H6:H29" si="438">SUMPRODUCT(L$2:BO$2,L6:BO6)</f>
        <v>134999.71689999997</v>
      </c>
      <c r="I6" s="2">
        <f t="shared" ref="I6:I29" si="439">I5-G6</f>
        <v>3777466</v>
      </c>
      <c r="J6" s="1">
        <f t="shared" ref="J6:J29" si="440">J5+H6</f>
        <v>27954879.433799997</v>
      </c>
      <c r="K6" s="1">
        <f t="shared" ref="K6:K29" si="441">K5</f>
        <v>4261119.9999999981</v>
      </c>
      <c r="L6" s="2">
        <f t="shared" ref="L6:L29" si="442">MIN(IB5,FLOOR(BP6/L$2,1))</f>
        <v>0</v>
      </c>
      <c r="M6" s="2">
        <f t="shared" ref="M6:M29" si="443">MIN(IC5,FLOOR(BQ6/M$2,1))</f>
        <v>0</v>
      </c>
      <c r="N6" s="2">
        <f t="shared" ref="N6:N29" si="444">MIN(ID5,FLOOR(BR6/N$2,1))</f>
        <v>0</v>
      </c>
      <c r="O6" s="2">
        <f t="shared" ref="O6:O29" si="445">MIN(IE5,FLOOR(BS6/O$2,1))</f>
        <v>0</v>
      </c>
      <c r="P6" s="2">
        <f t="shared" ref="P6:P29" si="446">MIN(IF5,FLOOR(BT6/P$2,1))</f>
        <v>0</v>
      </c>
      <c r="Q6" s="2">
        <f t="shared" ref="Q6:Q29" si="447">MIN(IG5,FLOOR(BU6/Q$2,1))</f>
        <v>0</v>
      </c>
      <c r="R6" s="2">
        <f t="shared" ref="R6:R29" si="448">MIN(IH5,FLOOR(BV6/R$2,1))</f>
        <v>0</v>
      </c>
      <c r="S6" s="2">
        <f t="shared" ref="S6:S29" si="449">MIN(II5,FLOOR(BW6/S$2,1))</f>
        <v>0</v>
      </c>
      <c r="T6" s="2">
        <f t="shared" ref="T6:T29" si="450">MIN(IJ5,FLOOR(BX6/T$2,1))</f>
        <v>0</v>
      </c>
      <c r="U6" s="2">
        <f t="shared" ref="U6:U29" si="451">MIN(IK5,FLOOR(BY6/U$2,1))</f>
        <v>0</v>
      </c>
      <c r="V6" s="2">
        <f t="shared" ref="V6:V29" si="452">MIN(IL5,FLOOR(BZ6/V$2,1))</f>
        <v>0</v>
      </c>
      <c r="W6" s="2">
        <f t="shared" ref="W6:W29" si="453">MIN(IM5,FLOOR(CA6/W$2,1))</f>
        <v>0</v>
      </c>
      <c r="X6" s="2">
        <f t="shared" ref="X6:X29" si="454">MIN(IN5,FLOOR(CB6/X$2,1))</f>
        <v>0</v>
      </c>
      <c r="Y6" s="2">
        <f t="shared" ref="Y6:Y29" si="455">MIN(IO5,FLOOR(CC6/Y$2,1))</f>
        <v>0</v>
      </c>
      <c r="Z6" s="2">
        <f t="shared" ref="Z6:Z29" si="456">MIN(IP5,FLOOR(CD6/Z$2,1))</f>
        <v>0</v>
      </c>
      <c r="AA6" s="2">
        <f t="shared" ref="AA6:AA29" si="457">MIN(IQ5,FLOOR(CE6/AA$2,1))</f>
        <v>0</v>
      </c>
      <c r="AB6" s="2">
        <f t="shared" ref="AB6:AB29" si="458">MIN(IR5,FLOOR(CF6/AB$2,1))</f>
        <v>0</v>
      </c>
      <c r="AC6" s="2">
        <f t="shared" ref="AC6:AC29" si="459">MIN(IS5,FLOOR(CG6/AC$2,1))</f>
        <v>0</v>
      </c>
      <c r="AD6" s="2">
        <f t="shared" ref="AD6:AD29" si="460">MIN(IT5,FLOOR(CH6/AD$2,1))</f>
        <v>0</v>
      </c>
      <c r="AE6" s="2">
        <f t="shared" ref="AE6:AE29" si="461">MIN(IU5,FLOOR(CI6/AE$2,1))</f>
        <v>0</v>
      </c>
      <c r="AF6" s="2">
        <f t="shared" ref="AF6:AF29" si="462">MIN(IV5,FLOOR(CJ6/AF$2,1))</f>
        <v>0</v>
      </c>
      <c r="AG6" s="2">
        <f t="shared" ref="AG6:AG29" si="463">MIN(IW5,FLOOR(CK6/AG$2,1))</f>
        <v>0</v>
      </c>
      <c r="AH6" s="2">
        <f t="shared" ref="AH6:AH29" si="464">MIN(IX5,FLOOR(CL6/AH$2,1))</f>
        <v>0</v>
      </c>
      <c r="AI6" s="2">
        <f t="shared" ref="AI6:AI29" si="465">MIN(IY5,FLOOR(CM6/AI$2,1))</f>
        <v>0</v>
      </c>
      <c r="AJ6" s="2">
        <f t="shared" ref="AJ6:AJ29" si="466">MIN(IZ5,FLOOR(CN6/AJ$2,1))</f>
        <v>0</v>
      </c>
      <c r="AK6" s="2">
        <f t="shared" ref="AK6:AK29" si="467">MIN(JA5,FLOOR(CO6/AK$2,1))</f>
        <v>136267</v>
      </c>
      <c r="AL6" s="2">
        <f t="shared" ref="AL6:AL29" si="468">MIN(JB5,FLOOR(CP6/AL$2,1))</f>
        <v>0</v>
      </c>
      <c r="AM6" s="2">
        <f t="shared" ref="AM6:AM29" si="469">MIN(JC5,FLOOR(CQ6/AM$2,1))</f>
        <v>0</v>
      </c>
      <c r="AN6" s="2">
        <f t="shared" ref="AN6:AN29" si="470">MIN(JD5,FLOOR(CR6/AN$2,1))</f>
        <v>0</v>
      </c>
      <c r="AO6" s="2">
        <f t="shared" ref="AO6:AO29" si="471">MIN(JE5,FLOOR(CS6/AO$2,1))</f>
        <v>0</v>
      </c>
      <c r="AP6" s="2">
        <f t="shared" ref="AP6:AP29" si="472">MIN(JF5,FLOOR(CT6/AP$2,1))</f>
        <v>0</v>
      </c>
      <c r="AQ6" s="2">
        <f t="shared" ref="AQ6:AQ29" si="473">MIN(JG5,FLOOR(CU6/AQ$2,1))</f>
        <v>0</v>
      </c>
      <c r="AR6" s="2">
        <f t="shared" ref="AR6:AR29" si="474">MIN(JH5,FLOOR(CV6/AR$2,1))</f>
        <v>0</v>
      </c>
      <c r="AS6" s="2">
        <f t="shared" ref="AS6:AS29" si="475">MIN(JI5,FLOOR(CW6/AS$2,1))</f>
        <v>0</v>
      </c>
      <c r="AT6" s="2">
        <f t="shared" ref="AT6:AT29" si="476">MIN(JJ5,FLOOR(CX6/AT$2,1))</f>
        <v>0</v>
      </c>
      <c r="AU6" s="2">
        <f t="shared" ref="AU6:AU29" si="477">MIN(JK5,FLOOR(CY6/AU$2,1))</f>
        <v>0</v>
      </c>
      <c r="AV6" s="2">
        <f t="shared" ref="AV6:AV29" si="478">MIN(JL5,FLOOR(CZ6/AV$2,1))</f>
        <v>0</v>
      </c>
      <c r="AW6" s="2">
        <f t="shared" ref="AW6:AW29" si="479">MIN(JM5,FLOOR(DA6/AW$2,1))</f>
        <v>0</v>
      </c>
      <c r="AX6" s="2">
        <f t="shared" ref="AX6:AX29" si="480">MIN(JN5,FLOOR(DB6/AX$2,1))</f>
        <v>0</v>
      </c>
      <c r="AY6" s="2">
        <f t="shared" ref="AY6:AY29" si="481">MIN(JO5,FLOOR(DC6/AY$2,1))</f>
        <v>0</v>
      </c>
      <c r="AZ6" s="2">
        <f t="shared" ref="AZ6:AZ29" si="482">MIN(JP5,FLOOR(DD6/AZ$2,1))</f>
        <v>0</v>
      </c>
      <c r="BA6" s="2">
        <f t="shared" ref="BA6:BA29" si="483">MIN(JQ5,FLOOR(DE6/BA$2,1))</f>
        <v>0</v>
      </c>
      <c r="BB6" s="2">
        <f t="shared" ref="BB6:BB29" si="484">MIN(JR5,FLOOR(DF6/BB$2,1))</f>
        <v>0</v>
      </c>
      <c r="BC6" s="2">
        <f t="shared" ref="BC6:BC29" si="485">MIN(JS5,FLOOR(DG6/BC$2,1))</f>
        <v>0</v>
      </c>
      <c r="BD6" s="2">
        <f t="shared" ref="BD6:BD29" si="486">MIN(JT5,FLOOR(DH6/BD$2,1))</f>
        <v>0</v>
      </c>
      <c r="BE6" s="2">
        <f t="shared" ref="BE6:BE29" si="487">MIN(JU5,FLOOR(DI6/BE$2,1))</f>
        <v>0</v>
      </c>
      <c r="BF6" s="2">
        <f t="shared" ref="BF6:BF29" si="488">MIN(JV5,FLOOR(DJ6/BF$2,1))</f>
        <v>0</v>
      </c>
      <c r="BG6" s="2">
        <f t="shared" ref="BG6:BG29" si="489">MIN(JW5,FLOOR(DK6/BG$2,1))</f>
        <v>0</v>
      </c>
      <c r="BH6" s="2">
        <f t="shared" ref="BH6:BH29" si="490">MIN(JX5,FLOOR(DL6/BH$2,1))</f>
        <v>0</v>
      </c>
      <c r="BI6" s="2">
        <f t="shared" ref="BI6:BI29" si="491">MIN(JY5,FLOOR(DM6/BI$2,1))</f>
        <v>0</v>
      </c>
      <c r="BJ6" s="2">
        <f t="shared" ref="BJ6:BJ29" si="492">MIN(JZ5,FLOOR(DN6/BJ$2,1))</f>
        <v>0</v>
      </c>
      <c r="BK6" s="2">
        <f t="shared" ref="BK6:BK29" si="493">MIN(KA5,FLOOR(DO6/BK$2,1))</f>
        <v>0</v>
      </c>
      <c r="BL6" s="2">
        <f t="shared" ref="BL6:BL29" si="494">MIN(KB5,FLOOR(DP6/BL$2,1))</f>
        <v>0</v>
      </c>
      <c r="BM6" s="2">
        <f t="shared" ref="BM6:BM29" si="495">MIN(KC5,FLOOR(DQ6/BM$2,1))</f>
        <v>0</v>
      </c>
      <c r="BN6" s="2">
        <f t="shared" ref="BN6:BN29" si="496">MIN(KD5,FLOOR(DR6/BN$2,1))</f>
        <v>0</v>
      </c>
      <c r="BO6" s="2">
        <f t="shared" ref="BO6:BO29" si="497">MIN(KE5,FLOOR(DS6/BO$2,1))</f>
        <v>0</v>
      </c>
      <c r="BP6" s="1">
        <f t="shared" si="275"/>
        <v>135000</v>
      </c>
      <c r="BQ6" s="1">
        <f t="shared" ref="BQ6:BQ29" si="498">BP6-L6*L$2</f>
        <v>135000</v>
      </c>
      <c r="BR6" s="1">
        <f t="shared" ref="BR6:BR29" si="499">BQ6-M6*M$2</f>
        <v>135000</v>
      </c>
      <c r="BS6" s="1">
        <f t="shared" ref="BS6:BS29" si="500">BR6-N6*N$2</f>
        <v>135000</v>
      </c>
      <c r="BT6" s="1">
        <f t="shared" ref="BT6:BT29" si="501">BS6-O6*O$2</f>
        <v>135000</v>
      </c>
      <c r="BU6" s="1">
        <f t="shared" ref="BU6:BU29" si="502">BT6-P6*P$2</f>
        <v>135000</v>
      </c>
      <c r="BV6" s="1">
        <f t="shared" ref="BV6:BV29" si="503">BU6-Q6*Q$2</f>
        <v>135000</v>
      </c>
      <c r="BW6" s="1">
        <f t="shared" ref="BW6:BW29" si="504">BV6-R6*R$2</f>
        <v>135000</v>
      </c>
      <c r="BX6" s="1">
        <f t="shared" ref="BX6:BX29" si="505">BW6-S6*S$2</f>
        <v>135000</v>
      </c>
      <c r="BY6" s="1">
        <f t="shared" ref="BY6:BY29" si="506">BX6-T6*T$2</f>
        <v>135000</v>
      </c>
      <c r="BZ6" s="1">
        <f t="shared" ref="BZ6:BZ29" si="507">BY6-U6*U$2</f>
        <v>135000</v>
      </c>
      <c r="CA6" s="1">
        <f t="shared" ref="CA6:CA29" si="508">BZ6-V6*V$2</f>
        <v>135000</v>
      </c>
      <c r="CB6" s="1">
        <f t="shared" ref="CB6:CB29" si="509">CA6-W6*W$2</f>
        <v>135000</v>
      </c>
      <c r="CC6" s="1">
        <f t="shared" ref="CC6:CC29" si="510">CB6-X6*X$2</f>
        <v>135000</v>
      </c>
      <c r="CD6" s="1">
        <f t="shared" ref="CD6:CD29" si="511">CC6-Y6*Y$2</f>
        <v>135000</v>
      </c>
      <c r="CE6" s="1">
        <f t="shared" ref="CE6:CE29" si="512">CD6-Z6*Z$2</f>
        <v>135000</v>
      </c>
      <c r="CF6" s="1">
        <f t="shared" ref="CF6:CF29" si="513">CE6-AA6*AA$2</f>
        <v>135000</v>
      </c>
      <c r="CG6" s="1">
        <f t="shared" ref="CG6:CG29" si="514">CF6-AB6*AB$2</f>
        <v>135000</v>
      </c>
      <c r="CH6" s="1">
        <f t="shared" ref="CH6:CH29" si="515">CG6-AC6*AC$2</f>
        <v>135000</v>
      </c>
      <c r="CI6" s="1">
        <f t="shared" ref="CI6:CI29" si="516">CH6-AD6*AD$2</f>
        <v>135000</v>
      </c>
      <c r="CJ6" s="1">
        <f t="shared" ref="CJ6:CJ29" si="517">CI6-AE6*AE$2</f>
        <v>135000</v>
      </c>
      <c r="CK6" s="1">
        <f t="shared" ref="CK6:CK29" si="518">CJ6-AF6*AF$2</f>
        <v>135000</v>
      </c>
      <c r="CL6" s="1">
        <f t="shared" ref="CL6:CL29" si="519">CK6-AG6*AG$2</f>
        <v>135000</v>
      </c>
      <c r="CM6" s="1">
        <f t="shared" ref="CM6:CM29" si="520">CL6-AH6*AH$2</f>
        <v>135000</v>
      </c>
      <c r="CN6" s="1">
        <f t="shared" ref="CN6:CN29" si="521">CM6-AI6*AI$2</f>
        <v>135000</v>
      </c>
      <c r="CO6" s="1">
        <f t="shared" ref="CO6:CO29" si="522">CN6-AJ6*AJ$2</f>
        <v>135000</v>
      </c>
      <c r="CP6" s="1">
        <f t="shared" ref="CP6:CP29" si="523">CO6-AK6*AK$2</f>
        <v>0.28310000002966262</v>
      </c>
      <c r="CQ6" s="1">
        <f t="shared" ref="CQ6:CQ29" si="524">CP6-AL6*AL$2</f>
        <v>0.28310000002966262</v>
      </c>
      <c r="CR6" s="1">
        <f t="shared" ref="CR6:CR29" si="525">CQ6-AM6*AM$2</f>
        <v>0.28310000002966262</v>
      </c>
      <c r="CS6" s="1">
        <f t="shared" ref="CS6:CS29" si="526">CR6-AN6*AN$2</f>
        <v>0.28310000002966262</v>
      </c>
      <c r="CT6" s="1">
        <f t="shared" ref="CT6:CT29" si="527">CS6-AO6*AO$2</f>
        <v>0.28310000002966262</v>
      </c>
      <c r="CU6" s="1">
        <f t="shared" ref="CU6:CU29" si="528">CT6-AP6*AP$2</f>
        <v>0.28310000002966262</v>
      </c>
      <c r="CV6" s="1">
        <f t="shared" ref="CV6:CV29" si="529">CU6-AQ6*AQ$2</f>
        <v>0.28310000002966262</v>
      </c>
      <c r="CW6" s="1">
        <f t="shared" ref="CW6:CW29" si="530">CV6-AR6*AR$2</f>
        <v>0.28310000002966262</v>
      </c>
      <c r="CX6" s="1">
        <f t="shared" ref="CX6:CX29" si="531">CW6-AS6*AS$2</f>
        <v>0.28310000002966262</v>
      </c>
      <c r="CY6" s="1">
        <f t="shared" ref="CY6:CY29" si="532">CX6-AT6*AT$2</f>
        <v>0.28310000002966262</v>
      </c>
      <c r="CZ6" s="1">
        <f t="shared" ref="CZ6:CZ29" si="533">CY6-AU6*AU$2</f>
        <v>0.28310000002966262</v>
      </c>
      <c r="DA6" s="1">
        <f t="shared" ref="DA6:DA29" si="534">CZ6-AV6*AV$2</f>
        <v>0.28310000002966262</v>
      </c>
      <c r="DB6" s="1">
        <f t="shared" ref="DB6:DB29" si="535">DA6-AW6*AW$2</f>
        <v>0.28310000002966262</v>
      </c>
      <c r="DC6" s="1">
        <f t="shared" ref="DC6:DC29" si="536">DB6-AX6*AX$2</f>
        <v>0.28310000002966262</v>
      </c>
      <c r="DD6" s="1">
        <f t="shared" ref="DD6:DD29" si="537">DC6-AY6*AY$2</f>
        <v>0.28310000002966262</v>
      </c>
      <c r="DE6" s="1">
        <f t="shared" ref="DE6:DE29" si="538">DD6-AZ6*AZ$2</f>
        <v>0.28310000002966262</v>
      </c>
      <c r="DF6" s="1">
        <f t="shared" ref="DF6:DF29" si="539">DE6-BA6*BA$2</f>
        <v>0.28310000002966262</v>
      </c>
      <c r="DG6" s="1">
        <f t="shared" ref="DG6:DG29" si="540">DF6-BB6*BB$2</f>
        <v>0.28310000002966262</v>
      </c>
      <c r="DH6" s="1">
        <f t="shared" ref="DH6:DH29" si="541">DG6-BC6*BC$2</f>
        <v>0.28310000002966262</v>
      </c>
      <c r="DI6" s="1">
        <f t="shared" ref="DI6:DI29" si="542">DH6-BD6*BD$2</f>
        <v>0.28310000002966262</v>
      </c>
      <c r="DJ6" s="1">
        <f t="shared" ref="DJ6:DJ29" si="543">DI6-BE6*BE$2</f>
        <v>0.28310000002966262</v>
      </c>
      <c r="DK6" s="1">
        <f t="shared" ref="DK6:DK29" si="544">DJ6-BF6*BF$2</f>
        <v>0.28310000002966262</v>
      </c>
      <c r="DL6" s="1">
        <f t="shared" ref="DL6:DL29" si="545">DK6-BG6*BG$2</f>
        <v>0.28310000002966262</v>
      </c>
      <c r="DM6" s="1">
        <f t="shared" ref="DM6:DM29" si="546">DL6-BH6*BH$2</f>
        <v>0.28310000002966262</v>
      </c>
      <c r="DN6" s="1">
        <f t="shared" ref="DN6:DN29" si="547">DM6-BI6*BI$2</f>
        <v>0.28310000002966262</v>
      </c>
      <c r="DO6" s="1">
        <f t="shared" ref="DO6:DO29" si="548">DN6-BJ6*BJ$2</f>
        <v>0.28310000002966262</v>
      </c>
      <c r="DP6" s="1">
        <f t="shared" ref="DP6:DP29" si="549">DO6-BK6*BK$2</f>
        <v>0.28310000002966262</v>
      </c>
      <c r="DQ6" s="1">
        <f t="shared" ref="DQ6:DQ29" si="550">DP6-BL6*BL$2</f>
        <v>0.28310000002966262</v>
      </c>
      <c r="DR6" s="1">
        <f t="shared" ref="DR6:DR29" si="551">DQ6-BM6*BM$2</f>
        <v>0.28310000002966262</v>
      </c>
      <c r="DS6" s="1">
        <f t="shared" ref="DS6:DS29" si="552">DR6-BN6*BN$2</f>
        <v>0.28310000002966262</v>
      </c>
      <c r="DT6" s="2">
        <f t="shared" ref="DT6:DT29" si="553">DT5</f>
        <v>646000</v>
      </c>
      <c r="DU6" s="2">
        <f t="shared" ref="DU6:DU29" si="554">DU5+Q6</f>
        <v>1350000</v>
      </c>
      <c r="DV6" s="2">
        <f t="shared" ref="DV6:DV29" si="555">DV5+R6</f>
        <v>1350000</v>
      </c>
      <c r="DW6" s="2">
        <f t="shared" ref="DW6:DW29" si="556">DW5+S6</f>
        <v>1350000</v>
      </c>
      <c r="DX6" s="2">
        <f t="shared" ref="DX6:DX29" si="557">DX5+T6</f>
        <v>1350000</v>
      </c>
      <c r="DY6" s="2">
        <f t="shared" ref="DY6:DY29" si="558">DY5+U6</f>
        <v>1350000</v>
      </c>
      <c r="DZ6" s="2">
        <f t="shared" ref="DZ6:DZ29" si="559">DZ5+V6</f>
        <v>1350000</v>
      </c>
      <c r="EA6" s="2">
        <f t="shared" ref="EA6:EA29" si="560">EA5+W6</f>
        <v>1350000</v>
      </c>
      <c r="EB6" s="2">
        <f t="shared" ref="EB6:EB29" si="561">EB5+X6</f>
        <v>1350000</v>
      </c>
      <c r="EC6" s="2">
        <f t="shared" ref="EC6:EC29" si="562">EC5+Y6</f>
        <v>1350000</v>
      </c>
      <c r="ED6" s="2">
        <f t="shared" ref="ED6:ED29" si="563">ED5+Z6</f>
        <v>1350000</v>
      </c>
      <c r="EE6" s="2">
        <f t="shared" ref="EE6:EE29" si="564">EE5+AA6</f>
        <v>1350000</v>
      </c>
      <c r="EF6" s="2">
        <f t="shared" ref="EF6:EF29" si="565">EF5+AB6</f>
        <v>1350000</v>
      </c>
      <c r="EG6" s="2">
        <f t="shared" ref="EG6:EG29" si="566">EG5+AC6</f>
        <v>1350000</v>
      </c>
      <c r="EH6" s="2">
        <f t="shared" ref="EH6:EH29" si="567">EH5+AD6</f>
        <v>1350000</v>
      </c>
      <c r="EI6" s="2">
        <f t="shared" ref="EI6:EI29" si="568">EI5+AE6</f>
        <v>1350000</v>
      </c>
      <c r="EJ6" s="2">
        <f t="shared" ref="EJ6:EJ29" si="569">EJ5+AF6</f>
        <v>1350000</v>
      </c>
      <c r="EK6" s="2">
        <f t="shared" ref="EK6:EK29" si="570">EK5+AG6</f>
        <v>1350000</v>
      </c>
      <c r="EL6" s="2">
        <f t="shared" ref="EL6:EL29" si="571">EL5+AH6</f>
        <v>1350000</v>
      </c>
      <c r="EM6" s="2">
        <f t="shared" ref="EM6:EM29" si="572">EM5+AI6</f>
        <v>1350000</v>
      </c>
      <c r="EN6" s="2">
        <f t="shared" ref="EN6:EN29" si="573">EN5+AJ6</f>
        <v>1350000</v>
      </c>
      <c r="EO6" s="2">
        <f t="shared" ref="EO6:EO29" si="574">EO5+AK6</f>
        <v>272534</v>
      </c>
      <c r="EP6" s="2">
        <f t="shared" ref="EP6:EP29" si="575">EP5+AL6</f>
        <v>0</v>
      </c>
      <c r="EQ6" s="2">
        <f t="shared" ref="EQ6:EQ29" si="576">EQ5+AM6</f>
        <v>0</v>
      </c>
      <c r="ER6" s="2">
        <f t="shared" ref="ER6:ER29" si="577">ER5+AN6</f>
        <v>0</v>
      </c>
      <c r="ES6" s="2">
        <f t="shared" ref="ES6:ES29" si="578">ES5+AO6</f>
        <v>0</v>
      </c>
      <c r="ET6" s="2">
        <f t="shared" ref="ET6:ET29" si="579">ET5+AP6</f>
        <v>0</v>
      </c>
      <c r="EU6" s="2">
        <f t="shared" ref="EU6:EU29" si="580">EU5+AQ6</f>
        <v>0</v>
      </c>
      <c r="EV6" s="2">
        <f t="shared" ref="EV6:EV29" si="581">EV5+AR6</f>
        <v>0</v>
      </c>
      <c r="EW6" s="2">
        <f t="shared" ref="EW6:EW29" si="582">EW5+AS6</f>
        <v>0</v>
      </c>
      <c r="EX6" s="2">
        <f t="shared" ref="EX6:EX29" si="583">EX5+AT6</f>
        <v>0</v>
      </c>
      <c r="EY6" s="2">
        <f t="shared" ref="EY6:EY29" si="584">EY5+AU6</f>
        <v>0</v>
      </c>
      <c r="EZ6" s="2">
        <f t="shared" ref="EZ6:EZ29" si="585">EZ5+AV6</f>
        <v>0</v>
      </c>
      <c r="FA6" s="2">
        <f t="shared" ref="FA6:FA29" si="586">FA5+AW6</f>
        <v>0</v>
      </c>
      <c r="FB6" s="2">
        <f t="shared" ref="FB6:FB29" si="587">FB5+AX6</f>
        <v>0</v>
      </c>
      <c r="FC6" s="2">
        <f t="shared" ref="FC6:FC29" si="588">FC5+AY6</f>
        <v>0</v>
      </c>
      <c r="FD6" s="2">
        <f t="shared" ref="FD6:FD29" si="589">FD5+AZ6</f>
        <v>0</v>
      </c>
      <c r="FE6" s="2">
        <f t="shared" ref="FE6:FE29" si="590">FE5+BA6</f>
        <v>0</v>
      </c>
      <c r="FF6" s="2">
        <f t="shared" ref="FF6:FF29" si="591">FF5+BB6</f>
        <v>0</v>
      </c>
      <c r="FG6" s="2">
        <f t="shared" ref="FG6:FG29" si="592">FG5+BC6</f>
        <v>0</v>
      </c>
      <c r="FH6" s="2">
        <f t="shared" ref="FH6:FH29" si="593">FH5+BD6</f>
        <v>0</v>
      </c>
      <c r="FI6" s="2">
        <f t="shared" ref="FI6:FI29" si="594">FI5+BE6</f>
        <v>0</v>
      </c>
      <c r="FJ6" s="2">
        <f t="shared" ref="FJ6:FJ29" si="595">FJ5+BF6</f>
        <v>0</v>
      </c>
      <c r="FK6" s="2">
        <f t="shared" ref="FK6:FK29" si="596">FK5+BG6</f>
        <v>0</v>
      </c>
      <c r="FL6" s="2">
        <f t="shared" ref="FL6:FL29" si="597">FL5+BH6</f>
        <v>0</v>
      </c>
      <c r="FM6" s="2">
        <f t="shared" ref="FM6:FM29" si="598">FM5+BI6</f>
        <v>0</v>
      </c>
      <c r="FN6" s="2">
        <f t="shared" ref="FN6:FN29" si="599">FN5+BJ6</f>
        <v>0</v>
      </c>
      <c r="FO6" s="2">
        <f t="shared" ref="FO6:FO29" si="600">FO5+BK6</f>
        <v>0</v>
      </c>
      <c r="FP6" s="2">
        <f t="shared" ref="FP6:FP29" si="601">FP5+BL6</f>
        <v>0</v>
      </c>
      <c r="FQ6" s="2">
        <f t="shared" ref="FQ6:FQ29" si="602">FQ5+BM6</f>
        <v>0</v>
      </c>
      <c r="FR6" s="2">
        <f t="shared" ref="FR6:FR29" si="603">FR5+BN6</f>
        <v>0</v>
      </c>
      <c r="FS6" s="2">
        <f t="shared" ref="FS6:FS29" si="604">FS5+BO6</f>
        <v>0</v>
      </c>
      <c r="FT6" s="2">
        <f t="shared" ref="FT6:FW29" si="605">FT5</f>
        <v>0</v>
      </c>
      <c r="FU6" s="2">
        <f t="shared" si="605"/>
        <v>0</v>
      </c>
      <c r="FV6" s="2">
        <f t="shared" si="605"/>
        <v>0</v>
      </c>
      <c r="FW6" s="2">
        <f t="shared" si="605"/>
        <v>0</v>
      </c>
      <c r="FX6" s="1">
        <f t="shared" ref="FX6:FX34" si="606">IF(FY6=0,IF(DT6=0,0,FX$2),FY6)</f>
        <v>0.99029999999999974</v>
      </c>
      <c r="FY6" s="1">
        <f t="shared" ref="FY6:FY34" si="607">IF(FZ6=0,IF(DU6=0,0,FY$2),FZ6)</f>
        <v>0.99029999999999974</v>
      </c>
      <c r="FZ6" s="1">
        <f t="shared" ref="FZ6:FZ34" si="608">IF(GA6=0,IF(DV6=0,0,FZ$2),GA6)</f>
        <v>0.99029999999999974</v>
      </c>
      <c r="GA6" s="1">
        <f t="shared" ref="GA6:GA34" si="609">IF(GB6=0,IF(DW6=0,0,GA$2),GB6)</f>
        <v>0.99029999999999974</v>
      </c>
      <c r="GB6" s="1">
        <f t="shared" ref="GB6:GB34" si="610">IF(GC6=0,IF(DX6=0,0,GB$2),GC6)</f>
        <v>0.99029999999999974</v>
      </c>
      <c r="GC6" s="1">
        <f t="shared" ref="GC6:GC34" si="611">IF(GD6=0,IF(DY6=0,0,GC$2),GD6)</f>
        <v>0.99029999999999974</v>
      </c>
      <c r="GD6" s="1">
        <f t="shared" ref="GD6:GD34" si="612">IF(GE6=0,IF(DZ6=0,0,GD$2),GE6)</f>
        <v>0.99029999999999974</v>
      </c>
      <c r="GE6" s="1">
        <f t="shared" ref="GE6:GE34" si="613">IF(GF6=0,IF(EA6=0,0,GE$2),GF6)</f>
        <v>0.99029999999999974</v>
      </c>
      <c r="GF6" s="1">
        <f t="shared" ref="GF6:GF34" si="614">IF(GG6=0,IF(EB6=0,0,GF$2),GG6)</f>
        <v>0.99029999999999974</v>
      </c>
      <c r="GG6" s="1">
        <f t="shared" ref="GG6:GG34" si="615">IF(GH6=0,IF(EC6=0,0,GG$2),GH6)</f>
        <v>0.99029999999999974</v>
      </c>
      <c r="GH6" s="1">
        <f t="shared" ref="GH6:GH34" si="616">IF(GI6=0,IF(ED6=0,0,GH$2),GI6)</f>
        <v>0.99029999999999974</v>
      </c>
      <c r="GI6" s="1">
        <f t="shared" ref="GI6:GI34" si="617">IF(GJ6=0,IF(EE6=0,0,GI$2),GJ6)</f>
        <v>0.99029999999999974</v>
      </c>
      <c r="GJ6" s="1">
        <f t="shared" ref="GJ6:GJ34" si="618">IF(GK6=0,IF(EF6=0,0,GJ$2),GK6)</f>
        <v>0.99029999999999974</v>
      </c>
      <c r="GK6" s="1">
        <f t="shared" ref="GK6:GK34" si="619">IF(GL6=0,IF(EG6=0,0,GK$2),GL6)</f>
        <v>0.99029999999999974</v>
      </c>
      <c r="GL6" s="1">
        <f t="shared" ref="GL6:GL34" si="620">IF(GM6=0,IF(EH6=0,0,GL$2),GM6)</f>
        <v>0.99029999999999974</v>
      </c>
      <c r="GM6" s="1">
        <f t="shared" ref="GM6:GM34" si="621">IF(GN6=0,IF(EI6=0,0,GM$2),GN6)</f>
        <v>0.99029999999999974</v>
      </c>
      <c r="GN6" s="1">
        <f t="shared" ref="GN6:GN34" si="622">IF(GO6=0,IF(EJ6=0,0,GN$2),GO6)</f>
        <v>0.99029999999999974</v>
      </c>
      <c r="GO6" s="1">
        <f t="shared" ref="GO6:GO34" si="623">IF(GP6=0,IF(EK6=0,0,GO$2),GP6)</f>
        <v>0.99029999999999974</v>
      </c>
      <c r="GP6" s="1">
        <f t="shared" ref="GP6:GP34" si="624">IF(GQ6=0,IF(EL6=0,0,GP$2),GQ6)</f>
        <v>0.99029999999999974</v>
      </c>
      <c r="GQ6" s="1">
        <f t="shared" ref="GQ6:GQ34" si="625">IF(GR6=0,IF(EM6=0,0,GQ$2),GR6)</f>
        <v>0.99029999999999974</v>
      </c>
      <c r="GR6" s="1">
        <f t="shared" ref="GR6:GR34" si="626">IF(GS6=0,IF(EN6=0,0,GR$2),GS6)</f>
        <v>0.99029999999999974</v>
      </c>
      <c r="GS6" s="1">
        <f t="shared" ref="GS6:GS34" si="627">IF(GT6=0,IF(EO6=0,0,GS$2),GT6)</f>
        <v>0.99029999999999974</v>
      </c>
      <c r="GT6" s="1">
        <f t="shared" ref="GT6:GT34" si="628">IF(GU6=0,IF(EP6=0,0,GT$2),GU6)</f>
        <v>0</v>
      </c>
      <c r="GU6" s="1">
        <f t="shared" ref="GU6:GU34" si="629">IF(GV6=0,IF(EQ6=0,0,GU$2),GV6)</f>
        <v>0</v>
      </c>
      <c r="GV6" s="1">
        <f t="shared" ref="GV6:GV34" si="630">IF(GW6=0,IF(ER6=0,0,GV$2),GW6)</f>
        <v>0</v>
      </c>
      <c r="GW6" s="1">
        <f t="shared" ref="GW6:GW34" si="631">IF(GX6=0,IF(ES6=0,0,GW$2),GX6)</f>
        <v>0</v>
      </c>
      <c r="GX6" s="1">
        <f t="shared" ref="GX6:GX34" si="632">IF(GY6=0,IF(ET6=0,0,GX$2),GY6)</f>
        <v>0</v>
      </c>
      <c r="GY6" s="1">
        <f t="shared" ref="GY6:GY34" si="633">IF(GZ6=0,IF(EU6=0,0,GY$2),GZ6)</f>
        <v>0</v>
      </c>
      <c r="GZ6" s="1">
        <f t="shared" ref="GZ6:GZ34" si="634">IF(HA6=0,IF(EV6=0,0,GZ$2),HA6)</f>
        <v>0</v>
      </c>
      <c r="HA6" s="1">
        <f t="shared" ref="HA6:HA34" si="635">IF(HB6=0,IF(EW6=0,0,HA$2),HB6)</f>
        <v>0</v>
      </c>
      <c r="HB6" s="1">
        <f t="shared" ref="HB6:HB34" si="636">IF(HC6=0,IF(EX6=0,0,HB$2),HC6)</f>
        <v>0</v>
      </c>
      <c r="HC6" s="1">
        <f t="shared" ref="HC6:HC34" si="637">IF(HD6=0,IF(EY6=0,0,HC$2),HD6)</f>
        <v>0</v>
      </c>
      <c r="HD6" s="1">
        <f t="shared" ref="HD6:HD34" si="638">IF(HE6=0,IF(EZ6=0,0,HD$2),HE6)</f>
        <v>0</v>
      </c>
      <c r="HE6" s="1">
        <f t="shared" ref="HE6:HE34" si="639">IF(HF6=0,IF(FA6=0,0,HE$2),HF6)</f>
        <v>0</v>
      </c>
      <c r="HF6" s="1">
        <f t="shared" ref="HF6:HF34" si="640">IF(HG6=0,IF(FB6=0,0,HF$2),HG6)</f>
        <v>0</v>
      </c>
      <c r="HG6" s="1">
        <f t="shared" ref="HG6:HG34" si="641">IF(HH6=0,IF(FC6=0,0,HG$2),HH6)</f>
        <v>0</v>
      </c>
      <c r="HH6" s="1">
        <f t="shared" ref="HH6:HH34" si="642">IF(HI6=0,IF(FD6=0,0,HH$2),HI6)</f>
        <v>0</v>
      </c>
      <c r="HI6" s="1">
        <f t="shared" ref="HI6:HI34" si="643">IF(HJ6=0,IF(FE6=0,0,HI$2),HJ6)</f>
        <v>0</v>
      </c>
      <c r="HJ6" s="1">
        <f t="shared" ref="HJ6:HJ34" si="644">IF(HK6=0,IF(FF6=0,0,HJ$2),HK6)</f>
        <v>0</v>
      </c>
      <c r="HK6" s="1">
        <f t="shared" ref="HK6:HK34" si="645">IF(HL6=0,IF(FG6=0,0,HK$2),HL6)</f>
        <v>0</v>
      </c>
      <c r="HL6" s="1">
        <f t="shared" ref="HL6:HL34" si="646">IF(HM6=0,IF(FH6=0,0,HL$2),HM6)</f>
        <v>0</v>
      </c>
      <c r="HM6" s="1">
        <f t="shared" ref="HM6:HM34" si="647">IF(HN6=0,IF(FI6=0,0,HM$2),HN6)</f>
        <v>0</v>
      </c>
      <c r="HN6" s="1">
        <f t="shared" ref="HN6:HN34" si="648">IF(HO6=0,IF(FJ6=0,0,HN$2),HO6)</f>
        <v>0</v>
      </c>
      <c r="HO6" s="1">
        <f t="shared" ref="HO6:HO34" si="649">IF(HP6=0,IF(FK6=0,0,HO$2),HP6)</f>
        <v>0</v>
      </c>
      <c r="HP6" s="1">
        <f t="shared" ref="HP6:HP34" si="650">IF(HQ6=0,IF(FL6=0,0,HP$2),HQ6)</f>
        <v>0</v>
      </c>
      <c r="HQ6" s="1">
        <f t="shared" ref="HQ6:HQ34" si="651">IF(HR6=0,IF(FM6=0,0,HQ$2),HR6)</f>
        <v>0</v>
      </c>
      <c r="HR6" s="1">
        <f t="shared" ref="HR6:HR34" si="652">IF(HS6=0,IF(FN6=0,0,HR$2),HS6)</f>
        <v>0</v>
      </c>
      <c r="HS6" s="1">
        <f t="shared" ref="HS6:HS34" si="653">IF(HT6=0,IF(FO6=0,0,HS$2),HT6)</f>
        <v>0</v>
      </c>
      <c r="HT6" s="1">
        <f t="shared" ref="HT6:HT34" si="654">IF(HU6=0,IF(FP6=0,0,HT$2),HU6)</f>
        <v>0</v>
      </c>
      <c r="HU6" s="1">
        <f t="shared" ref="HU6:HU34" si="655">IF(HV6=0,IF(FQ6=0,0,HU$2),HV6)</f>
        <v>0</v>
      </c>
      <c r="HV6" s="1">
        <f t="shared" ref="HV6:HV34" si="656">IF(HW6=0,IF(FR6=0,0,HV$2),HW6)</f>
        <v>0</v>
      </c>
      <c r="HW6" s="1">
        <f t="shared" ref="HW6:HW34" si="657">IF(HX6=0,IF(FS6=0,0,HW$2),HX6)</f>
        <v>0</v>
      </c>
      <c r="HX6" s="1">
        <f t="shared" ref="HX6:HX34" si="658">IF(HY6=0,IF(FT6=0,0,HX$2),HY6)</f>
        <v>0</v>
      </c>
      <c r="HY6" s="1">
        <f t="shared" ref="HY6:HY34" si="659">IF(HZ6=0,IF(FU6=0,0,HY$2),HZ6)</f>
        <v>0</v>
      </c>
      <c r="HZ6" s="1">
        <f t="shared" ref="HZ6:HZ32" si="660">IF(IA6=0,IF(FV6=0,0,HZ$2),IA6)</f>
        <v>0</v>
      </c>
      <c r="IA6" s="1">
        <f t="shared" ref="IA6:IA32" si="661">IF(FW6=0,0,IA$2)</f>
        <v>0</v>
      </c>
      <c r="IB6" s="2">
        <f t="shared" ref="IB6:IB29" si="662">IB5-L6</f>
        <v>0</v>
      </c>
      <c r="IC6" s="2">
        <f t="shared" ref="IC6:IC29" si="663">IC5-M6</f>
        <v>0</v>
      </c>
      <c r="ID6" s="2">
        <f t="shared" ref="ID6:ID29" si="664">ID5-N6</f>
        <v>0</v>
      </c>
      <c r="IE6" s="2">
        <f t="shared" ref="IE6:IE29" si="665">IE5-O6</f>
        <v>0</v>
      </c>
      <c r="IF6" s="2">
        <f t="shared" ref="IF6:IF29" si="666">IF5-P6</f>
        <v>0</v>
      </c>
      <c r="IG6" s="2">
        <f t="shared" ref="IG6:IG29" si="667">IG5-Q6</f>
        <v>0</v>
      </c>
      <c r="IH6" s="2">
        <f t="shared" ref="IH6:IH29" si="668">IH5-R6</f>
        <v>0</v>
      </c>
      <c r="II6" s="2">
        <f t="shared" ref="II6:II29" si="669">II5-S6</f>
        <v>0</v>
      </c>
      <c r="IJ6" s="2">
        <f t="shared" ref="IJ6:IJ29" si="670">IJ5-T6</f>
        <v>0</v>
      </c>
      <c r="IK6" s="2">
        <f t="shared" ref="IK6:IK29" si="671">IK5-U6</f>
        <v>0</v>
      </c>
      <c r="IL6" s="2">
        <f t="shared" ref="IL6:IL29" si="672">IL5-V6</f>
        <v>0</v>
      </c>
      <c r="IM6" s="2">
        <f t="shared" ref="IM6:IM29" si="673">IM5-W6</f>
        <v>0</v>
      </c>
      <c r="IN6" s="2">
        <f t="shared" ref="IN6:IN29" si="674">IN5-X6</f>
        <v>0</v>
      </c>
      <c r="IO6" s="2">
        <f t="shared" ref="IO6:IO29" si="675">IO5-Y6</f>
        <v>0</v>
      </c>
      <c r="IP6" s="2">
        <f t="shared" ref="IP6:IP29" si="676">IP5-Z6</f>
        <v>0</v>
      </c>
      <c r="IQ6" s="2">
        <f t="shared" ref="IQ6:IQ29" si="677">IQ5-AA6</f>
        <v>0</v>
      </c>
      <c r="IR6" s="2">
        <f t="shared" ref="IR6:IR29" si="678">IR5-AB6</f>
        <v>0</v>
      </c>
      <c r="IS6" s="2">
        <f t="shared" ref="IS6:IS29" si="679">IS5-AC6</f>
        <v>0</v>
      </c>
      <c r="IT6" s="2">
        <f t="shared" ref="IT6:IT29" si="680">IT5-AD6</f>
        <v>0</v>
      </c>
      <c r="IU6" s="2">
        <f t="shared" ref="IU6:IU29" si="681">IU5-AE6</f>
        <v>0</v>
      </c>
      <c r="IV6" s="2">
        <f t="shared" ref="IV6:IV29" si="682">IV5-AF6</f>
        <v>0</v>
      </c>
      <c r="IW6" s="2">
        <f t="shared" ref="IW6:IW29" si="683">IW5-AG6</f>
        <v>0</v>
      </c>
      <c r="IX6" s="2">
        <f t="shared" ref="IX6:IX29" si="684">IX5-AH6</f>
        <v>0</v>
      </c>
      <c r="IY6" s="2">
        <f t="shared" ref="IY6:IY29" si="685">IY5-AI6</f>
        <v>0</v>
      </c>
      <c r="IZ6" s="2">
        <f t="shared" ref="IZ6:IZ29" si="686">IZ5-AJ6</f>
        <v>0</v>
      </c>
      <c r="JA6" s="2">
        <f t="shared" ref="JA6:JA29" si="687">JA5-AK6</f>
        <v>1077466</v>
      </c>
      <c r="JB6" s="2">
        <f t="shared" ref="JB6:JB29" si="688">JB5-AL6</f>
        <v>1350000</v>
      </c>
      <c r="JC6" s="2">
        <f t="shared" ref="JC6:JC29" si="689">JC5-AM6</f>
        <v>1350000</v>
      </c>
      <c r="JD6" s="2">
        <f t="shared" ref="JD6:JD29" si="690">JD5-AN6</f>
        <v>0</v>
      </c>
      <c r="JE6" s="2">
        <f t="shared" ref="JE6:JE29" si="691">JE5-AO6</f>
        <v>0</v>
      </c>
      <c r="JF6" s="2">
        <f t="shared" ref="JF6:JF29" si="692">JF5-AP6</f>
        <v>0</v>
      </c>
      <c r="JG6" s="2">
        <f t="shared" ref="JG6:JG29" si="693">JG5-AQ6</f>
        <v>0</v>
      </c>
      <c r="JH6" s="2">
        <f t="shared" ref="JH6:JH29" si="694">JH5-AR6</f>
        <v>0</v>
      </c>
      <c r="JI6" s="2">
        <f t="shared" ref="JI6:JI29" si="695">JI5-AS6</f>
        <v>0</v>
      </c>
      <c r="JJ6" s="2">
        <f t="shared" ref="JJ6:JJ29" si="696">JJ5-AT6</f>
        <v>0</v>
      </c>
      <c r="JK6" s="2">
        <f t="shared" ref="JK6:JK29" si="697">JK5-AU6</f>
        <v>0</v>
      </c>
      <c r="JL6" s="2">
        <f t="shared" ref="JL6:JL29" si="698">JL5-AV6</f>
        <v>0</v>
      </c>
      <c r="JM6" s="2">
        <f t="shared" ref="JM6:JM29" si="699">JM5-AW6</f>
        <v>0</v>
      </c>
      <c r="JN6" s="2">
        <f t="shared" ref="JN6:JN29" si="700">JN5-AX6</f>
        <v>0</v>
      </c>
      <c r="JO6" s="2">
        <f t="shared" ref="JO6:JO29" si="701">JO5-AY6</f>
        <v>0</v>
      </c>
      <c r="JP6" s="2">
        <f t="shared" ref="JP6:JP29" si="702">JP5-AZ6</f>
        <v>0</v>
      </c>
      <c r="JQ6" s="2">
        <f t="shared" ref="JQ6:JQ29" si="703">JQ5-BA6</f>
        <v>0</v>
      </c>
      <c r="JR6" s="2">
        <f t="shared" ref="JR6:JR29" si="704">JR5-BB6</f>
        <v>0</v>
      </c>
      <c r="JS6" s="2">
        <f t="shared" ref="JS6:JS29" si="705">JS5-BC6</f>
        <v>0</v>
      </c>
      <c r="JT6" s="2">
        <f t="shared" ref="JT6:JT29" si="706">JT5-BD6</f>
        <v>0</v>
      </c>
      <c r="JU6" s="2">
        <f t="shared" ref="JU6:JU29" si="707">JU5-BE6</f>
        <v>0</v>
      </c>
      <c r="JV6" s="2">
        <f t="shared" ref="JV6:JV29" si="708">JV5-BF6</f>
        <v>0</v>
      </c>
      <c r="JW6" s="2">
        <f t="shared" ref="JW6:JW29" si="709">JW5-BG6</f>
        <v>0</v>
      </c>
      <c r="JX6" s="2">
        <f t="shared" ref="JX6:JX29" si="710">JX5-BH6</f>
        <v>0</v>
      </c>
      <c r="JY6" s="2">
        <f t="shared" ref="JY6:JY29" si="711">JY5-BI6</f>
        <v>0</v>
      </c>
      <c r="JZ6" s="2">
        <f t="shared" ref="JZ6:JZ29" si="712">JZ5-BJ6</f>
        <v>0</v>
      </c>
      <c r="KA6" s="2">
        <f t="shared" ref="KA6:KA29" si="713">KA5-BK6</f>
        <v>0</v>
      </c>
      <c r="KB6" s="2">
        <f t="shared" ref="KB6:KB29" si="714">KB5-BL6</f>
        <v>0</v>
      </c>
      <c r="KC6" s="2">
        <f t="shared" ref="KC6:KC29" si="715">KC5-BM6</f>
        <v>0</v>
      </c>
      <c r="KD6" s="2">
        <f t="shared" ref="KD6:KD29" si="716">KD5-BN6</f>
        <v>0</v>
      </c>
      <c r="KE6" s="2">
        <f t="shared" ref="KE6:KE29" si="717">KE5-BO6</f>
        <v>0</v>
      </c>
    </row>
    <row r="7" spans="1:291" x14ac:dyDescent="0.25">
      <c r="A7" t="s">
        <v>5</v>
      </c>
      <c r="B7" t="s">
        <v>3</v>
      </c>
      <c r="C7" t="s">
        <v>81</v>
      </c>
      <c r="D7" s="1">
        <f t="shared" si="436"/>
        <v>0.99029999999999974</v>
      </c>
      <c r="E7" s="1">
        <v>135000</v>
      </c>
      <c r="F7" s="2"/>
      <c r="G7" s="2">
        <f t="shared" si="437"/>
        <v>136267</v>
      </c>
      <c r="H7" s="1">
        <f t="shared" si="438"/>
        <v>134999.71689999997</v>
      </c>
      <c r="I7" s="2">
        <f t="shared" si="439"/>
        <v>3641199</v>
      </c>
      <c r="J7" s="1">
        <f t="shared" si="440"/>
        <v>28089879.150699995</v>
      </c>
      <c r="K7" s="1">
        <f t="shared" si="441"/>
        <v>4261119.9999999981</v>
      </c>
      <c r="L7" s="2">
        <f t="shared" si="442"/>
        <v>0</v>
      </c>
      <c r="M7" s="2">
        <f t="shared" si="443"/>
        <v>0</v>
      </c>
      <c r="N7" s="2">
        <f t="shared" si="444"/>
        <v>0</v>
      </c>
      <c r="O7" s="2">
        <f t="shared" si="445"/>
        <v>0</v>
      </c>
      <c r="P7" s="2">
        <f t="shared" si="446"/>
        <v>0</v>
      </c>
      <c r="Q7" s="2">
        <f t="shared" si="447"/>
        <v>0</v>
      </c>
      <c r="R7" s="2">
        <f t="shared" si="448"/>
        <v>0</v>
      </c>
      <c r="S7" s="2">
        <f t="shared" si="449"/>
        <v>0</v>
      </c>
      <c r="T7" s="2">
        <f t="shared" si="450"/>
        <v>0</v>
      </c>
      <c r="U7" s="2">
        <f t="shared" si="451"/>
        <v>0</v>
      </c>
      <c r="V7" s="2">
        <f t="shared" si="452"/>
        <v>0</v>
      </c>
      <c r="W7" s="2">
        <f t="shared" si="453"/>
        <v>0</v>
      </c>
      <c r="X7" s="2">
        <f t="shared" si="454"/>
        <v>0</v>
      </c>
      <c r="Y7" s="2">
        <f t="shared" si="455"/>
        <v>0</v>
      </c>
      <c r="Z7" s="2">
        <f t="shared" si="456"/>
        <v>0</v>
      </c>
      <c r="AA7" s="2">
        <f t="shared" si="457"/>
        <v>0</v>
      </c>
      <c r="AB7" s="2">
        <f t="shared" si="458"/>
        <v>0</v>
      </c>
      <c r="AC7" s="2">
        <f t="shared" si="459"/>
        <v>0</v>
      </c>
      <c r="AD7" s="2">
        <f t="shared" si="460"/>
        <v>0</v>
      </c>
      <c r="AE7" s="2">
        <f t="shared" si="461"/>
        <v>0</v>
      </c>
      <c r="AF7" s="2">
        <f t="shared" si="462"/>
        <v>0</v>
      </c>
      <c r="AG7" s="2">
        <f t="shared" si="463"/>
        <v>0</v>
      </c>
      <c r="AH7" s="2">
        <f t="shared" si="464"/>
        <v>0</v>
      </c>
      <c r="AI7" s="2">
        <f t="shared" si="465"/>
        <v>0</v>
      </c>
      <c r="AJ7" s="2">
        <f t="shared" si="466"/>
        <v>0</v>
      </c>
      <c r="AK7" s="2">
        <f t="shared" si="467"/>
        <v>136267</v>
      </c>
      <c r="AL7" s="2">
        <f t="shared" si="468"/>
        <v>0</v>
      </c>
      <c r="AM7" s="2">
        <f t="shared" si="469"/>
        <v>0</v>
      </c>
      <c r="AN7" s="2">
        <f t="shared" si="470"/>
        <v>0</v>
      </c>
      <c r="AO7" s="2">
        <f t="shared" si="471"/>
        <v>0</v>
      </c>
      <c r="AP7" s="2">
        <f t="shared" si="472"/>
        <v>0</v>
      </c>
      <c r="AQ7" s="2">
        <f t="shared" si="473"/>
        <v>0</v>
      </c>
      <c r="AR7" s="2">
        <f t="shared" si="474"/>
        <v>0</v>
      </c>
      <c r="AS7" s="2">
        <f t="shared" si="475"/>
        <v>0</v>
      </c>
      <c r="AT7" s="2">
        <f t="shared" si="476"/>
        <v>0</v>
      </c>
      <c r="AU7" s="2">
        <f t="shared" si="477"/>
        <v>0</v>
      </c>
      <c r="AV7" s="2">
        <f t="shared" si="478"/>
        <v>0</v>
      </c>
      <c r="AW7" s="2">
        <f t="shared" si="479"/>
        <v>0</v>
      </c>
      <c r="AX7" s="2">
        <f t="shared" si="480"/>
        <v>0</v>
      </c>
      <c r="AY7" s="2">
        <f t="shared" si="481"/>
        <v>0</v>
      </c>
      <c r="AZ7" s="2">
        <f t="shared" si="482"/>
        <v>0</v>
      </c>
      <c r="BA7" s="2">
        <f t="shared" si="483"/>
        <v>0</v>
      </c>
      <c r="BB7" s="2">
        <f t="shared" si="484"/>
        <v>0</v>
      </c>
      <c r="BC7" s="2">
        <f t="shared" si="485"/>
        <v>0</v>
      </c>
      <c r="BD7" s="2">
        <f t="shared" si="486"/>
        <v>0</v>
      </c>
      <c r="BE7" s="2">
        <f t="shared" si="487"/>
        <v>0</v>
      </c>
      <c r="BF7" s="2">
        <f t="shared" si="488"/>
        <v>0</v>
      </c>
      <c r="BG7" s="2">
        <f t="shared" si="489"/>
        <v>0</v>
      </c>
      <c r="BH7" s="2">
        <f t="shared" si="490"/>
        <v>0</v>
      </c>
      <c r="BI7" s="2">
        <f t="shared" si="491"/>
        <v>0</v>
      </c>
      <c r="BJ7" s="2">
        <f t="shared" si="492"/>
        <v>0</v>
      </c>
      <c r="BK7" s="2">
        <f t="shared" si="493"/>
        <v>0</v>
      </c>
      <c r="BL7" s="2">
        <f t="shared" si="494"/>
        <v>0</v>
      </c>
      <c r="BM7" s="2">
        <f t="shared" si="495"/>
        <v>0</v>
      </c>
      <c r="BN7" s="2">
        <f t="shared" si="496"/>
        <v>0</v>
      </c>
      <c r="BO7" s="2">
        <f t="shared" si="497"/>
        <v>0</v>
      </c>
      <c r="BP7" s="1">
        <f t="shared" si="275"/>
        <v>135000</v>
      </c>
      <c r="BQ7" s="1">
        <f t="shared" si="498"/>
        <v>135000</v>
      </c>
      <c r="BR7" s="1">
        <f t="shared" si="499"/>
        <v>135000</v>
      </c>
      <c r="BS7" s="1">
        <f t="shared" si="500"/>
        <v>135000</v>
      </c>
      <c r="BT7" s="1">
        <f t="shared" si="501"/>
        <v>135000</v>
      </c>
      <c r="BU7" s="1">
        <f t="shared" si="502"/>
        <v>135000</v>
      </c>
      <c r="BV7" s="1">
        <f t="shared" si="503"/>
        <v>135000</v>
      </c>
      <c r="BW7" s="1">
        <f t="shared" si="504"/>
        <v>135000</v>
      </c>
      <c r="BX7" s="1">
        <f t="shared" si="505"/>
        <v>135000</v>
      </c>
      <c r="BY7" s="1">
        <f t="shared" si="506"/>
        <v>135000</v>
      </c>
      <c r="BZ7" s="1">
        <f t="shared" si="507"/>
        <v>135000</v>
      </c>
      <c r="CA7" s="1">
        <f t="shared" si="508"/>
        <v>135000</v>
      </c>
      <c r="CB7" s="1">
        <f t="shared" si="509"/>
        <v>135000</v>
      </c>
      <c r="CC7" s="1">
        <f t="shared" si="510"/>
        <v>135000</v>
      </c>
      <c r="CD7" s="1">
        <f t="shared" si="511"/>
        <v>135000</v>
      </c>
      <c r="CE7" s="1">
        <f t="shared" si="512"/>
        <v>135000</v>
      </c>
      <c r="CF7" s="1">
        <f t="shared" si="513"/>
        <v>135000</v>
      </c>
      <c r="CG7" s="1">
        <f t="shared" si="514"/>
        <v>135000</v>
      </c>
      <c r="CH7" s="1">
        <f t="shared" si="515"/>
        <v>135000</v>
      </c>
      <c r="CI7" s="1">
        <f t="shared" si="516"/>
        <v>135000</v>
      </c>
      <c r="CJ7" s="1">
        <f t="shared" si="517"/>
        <v>135000</v>
      </c>
      <c r="CK7" s="1">
        <f t="shared" si="518"/>
        <v>135000</v>
      </c>
      <c r="CL7" s="1">
        <f t="shared" si="519"/>
        <v>135000</v>
      </c>
      <c r="CM7" s="1">
        <f t="shared" si="520"/>
        <v>135000</v>
      </c>
      <c r="CN7" s="1">
        <f t="shared" si="521"/>
        <v>135000</v>
      </c>
      <c r="CO7" s="1">
        <f t="shared" si="522"/>
        <v>135000</v>
      </c>
      <c r="CP7" s="1">
        <f t="shared" si="523"/>
        <v>0.28310000002966262</v>
      </c>
      <c r="CQ7" s="1">
        <f t="shared" si="524"/>
        <v>0.28310000002966262</v>
      </c>
      <c r="CR7" s="1">
        <f t="shared" si="525"/>
        <v>0.28310000002966262</v>
      </c>
      <c r="CS7" s="1">
        <f t="shared" si="526"/>
        <v>0.28310000002966262</v>
      </c>
      <c r="CT7" s="1">
        <f t="shared" si="527"/>
        <v>0.28310000002966262</v>
      </c>
      <c r="CU7" s="1">
        <f t="shared" si="528"/>
        <v>0.28310000002966262</v>
      </c>
      <c r="CV7" s="1">
        <f t="shared" si="529"/>
        <v>0.28310000002966262</v>
      </c>
      <c r="CW7" s="1">
        <f t="shared" si="530"/>
        <v>0.28310000002966262</v>
      </c>
      <c r="CX7" s="1">
        <f t="shared" si="531"/>
        <v>0.28310000002966262</v>
      </c>
      <c r="CY7" s="1">
        <f t="shared" si="532"/>
        <v>0.28310000002966262</v>
      </c>
      <c r="CZ7" s="1">
        <f t="shared" si="533"/>
        <v>0.28310000002966262</v>
      </c>
      <c r="DA7" s="1">
        <f t="shared" si="534"/>
        <v>0.28310000002966262</v>
      </c>
      <c r="DB7" s="1">
        <f t="shared" si="535"/>
        <v>0.28310000002966262</v>
      </c>
      <c r="DC7" s="1">
        <f t="shared" si="536"/>
        <v>0.28310000002966262</v>
      </c>
      <c r="DD7" s="1">
        <f t="shared" si="537"/>
        <v>0.28310000002966262</v>
      </c>
      <c r="DE7" s="1">
        <f t="shared" si="538"/>
        <v>0.28310000002966262</v>
      </c>
      <c r="DF7" s="1">
        <f t="shared" si="539"/>
        <v>0.28310000002966262</v>
      </c>
      <c r="DG7" s="1">
        <f t="shared" si="540"/>
        <v>0.28310000002966262</v>
      </c>
      <c r="DH7" s="1">
        <f t="shared" si="541"/>
        <v>0.28310000002966262</v>
      </c>
      <c r="DI7" s="1">
        <f t="shared" si="542"/>
        <v>0.28310000002966262</v>
      </c>
      <c r="DJ7" s="1">
        <f t="shared" si="543"/>
        <v>0.28310000002966262</v>
      </c>
      <c r="DK7" s="1">
        <f t="shared" si="544"/>
        <v>0.28310000002966262</v>
      </c>
      <c r="DL7" s="1">
        <f t="shared" si="545"/>
        <v>0.28310000002966262</v>
      </c>
      <c r="DM7" s="1">
        <f t="shared" si="546"/>
        <v>0.28310000002966262</v>
      </c>
      <c r="DN7" s="1">
        <f t="shared" si="547"/>
        <v>0.28310000002966262</v>
      </c>
      <c r="DO7" s="1">
        <f t="shared" si="548"/>
        <v>0.28310000002966262</v>
      </c>
      <c r="DP7" s="1">
        <f t="shared" si="549"/>
        <v>0.28310000002966262</v>
      </c>
      <c r="DQ7" s="1">
        <f t="shared" si="550"/>
        <v>0.28310000002966262</v>
      </c>
      <c r="DR7" s="1">
        <f t="shared" si="551"/>
        <v>0.28310000002966262</v>
      </c>
      <c r="DS7" s="1">
        <f t="shared" si="552"/>
        <v>0.28310000002966262</v>
      </c>
      <c r="DT7" s="2">
        <f t="shared" si="553"/>
        <v>646000</v>
      </c>
      <c r="DU7" s="2">
        <f t="shared" si="554"/>
        <v>1350000</v>
      </c>
      <c r="DV7" s="2">
        <f t="shared" si="555"/>
        <v>1350000</v>
      </c>
      <c r="DW7" s="2">
        <f t="shared" si="556"/>
        <v>1350000</v>
      </c>
      <c r="DX7" s="2">
        <f t="shared" si="557"/>
        <v>1350000</v>
      </c>
      <c r="DY7" s="2">
        <f t="shared" si="558"/>
        <v>1350000</v>
      </c>
      <c r="DZ7" s="2">
        <f t="shared" si="559"/>
        <v>1350000</v>
      </c>
      <c r="EA7" s="2">
        <f t="shared" si="560"/>
        <v>1350000</v>
      </c>
      <c r="EB7" s="2">
        <f t="shared" si="561"/>
        <v>1350000</v>
      </c>
      <c r="EC7" s="2">
        <f t="shared" si="562"/>
        <v>1350000</v>
      </c>
      <c r="ED7" s="2">
        <f t="shared" si="563"/>
        <v>1350000</v>
      </c>
      <c r="EE7" s="2">
        <f t="shared" si="564"/>
        <v>1350000</v>
      </c>
      <c r="EF7" s="2">
        <f t="shared" si="565"/>
        <v>1350000</v>
      </c>
      <c r="EG7" s="2">
        <f t="shared" si="566"/>
        <v>1350000</v>
      </c>
      <c r="EH7" s="2">
        <f t="shared" si="567"/>
        <v>1350000</v>
      </c>
      <c r="EI7" s="2">
        <f t="shared" si="568"/>
        <v>1350000</v>
      </c>
      <c r="EJ7" s="2">
        <f t="shared" si="569"/>
        <v>1350000</v>
      </c>
      <c r="EK7" s="2">
        <f t="shared" si="570"/>
        <v>1350000</v>
      </c>
      <c r="EL7" s="2">
        <f t="shared" si="571"/>
        <v>1350000</v>
      </c>
      <c r="EM7" s="2">
        <f t="shared" si="572"/>
        <v>1350000</v>
      </c>
      <c r="EN7" s="2">
        <f t="shared" si="573"/>
        <v>1350000</v>
      </c>
      <c r="EO7" s="2">
        <f t="shared" si="574"/>
        <v>408801</v>
      </c>
      <c r="EP7" s="2">
        <f t="shared" si="575"/>
        <v>0</v>
      </c>
      <c r="EQ7" s="2">
        <f t="shared" si="576"/>
        <v>0</v>
      </c>
      <c r="ER7" s="2">
        <f t="shared" si="577"/>
        <v>0</v>
      </c>
      <c r="ES7" s="2">
        <f t="shared" si="578"/>
        <v>0</v>
      </c>
      <c r="ET7" s="2">
        <f t="shared" si="579"/>
        <v>0</v>
      </c>
      <c r="EU7" s="2">
        <f t="shared" si="580"/>
        <v>0</v>
      </c>
      <c r="EV7" s="2">
        <f t="shared" si="581"/>
        <v>0</v>
      </c>
      <c r="EW7" s="2">
        <f t="shared" si="582"/>
        <v>0</v>
      </c>
      <c r="EX7" s="2">
        <f t="shared" si="583"/>
        <v>0</v>
      </c>
      <c r="EY7" s="2">
        <f t="shared" si="584"/>
        <v>0</v>
      </c>
      <c r="EZ7" s="2">
        <f t="shared" si="585"/>
        <v>0</v>
      </c>
      <c r="FA7" s="2">
        <f t="shared" si="586"/>
        <v>0</v>
      </c>
      <c r="FB7" s="2">
        <f t="shared" si="587"/>
        <v>0</v>
      </c>
      <c r="FC7" s="2">
        <f t="shared" si="588"/>
        <v>0</v>
      </c>
      <c r="FD7" s="2">
        <f t="shared" si="589"/>
        <v>0</v>
      </c>
      <c r="FE7" s="2">
        <f t="shared" si="590"/>
        <v>0</v>
      </c>
      <c r="FF7" s="2">
        <f t="shared" si="591"/>
        <v>0</v>
      </c>
      <c r="FG7" s="2">
        <f t="shared" si="592"/>
        <v>0</v>
      </c>
      <c r="FH7" s="2">
        <f t="shared" si="593"/>
        <v>0</v>
      </c>
      <c r="FI7" s="2">
        <f t="shared" si="594"/>
        <v>0</v>
      </c>
      <c r="FJ7" s="2">
        <f t="shared" si="595"/>
        <v>0</v>
      </c>
      <c r="FK7" s="2">
        <f t="shared" si="596"/>
        <v>0</v>
      </c>
      <c r="FL7" s="2">
        <f t="shared" si="597"/>
        <v>0</v>
      </c>
      <c r="FM7" s="2">
        <f t="shared" si="598"/>
        <v>0</v>
      </c>
      <c r="FN7" s="2">
        <f t="shared" si="599"/>
        <v>0</v>
      </c>
      <c r="FO7" s="2">
        <f t="shared" si="600"/>
        <v>0</v>
      </c>
      <c r="FP7" s="2">
        <f t="shared" si="601"/>
        <v>0</v>
      </c>
      <c r="FQ7" s="2">
        <f t="shared" si="602"/>
        <v>0</v>
      </c>
      <c r="FR7" s="2">
        <f t="shared" si="603"/>
        <v>0</v>
      </c>
      <c r="FS7" s="2">
        <f t="shared" si="604"/>
        <v>0</v>
      </c>
      <c r="FT7" s="2">
        <f t="shared" si="605"/>
        <v>0</v>
      </c>
      <c r="FU7" s="2">
        <f t="shared" si="605"/>
        <v>0</v>
      </c>
      <c r="FV7" s="2">
        <f t="shared" si="605"/>
        <v>0</v>
      </c>
      <c r="FW7" s="2">
        <f t="shared" si="605"/>
        <v>0</v>
      </c>
      <c r="FX7" s="1">
        <f t="shared" si="606"/>
        <v>0.99029999999999974</v>
      </c>
      <c r="FY7" s="1">
        <f t="shared" si="607"/>
        <v>0.99029999999999974</v>
      </c>
      <c r="FZ7" s="1">
        <f t="shared" si="608"/>
        <v>0.99029999999999974</v>
      </c>
      <c r="GA7" s="1">
        <f t="shared" si="609"/>
        <v>0.99029999999999974</v>
      </c>
      <c r="GB7" s="1">
        <f t="shared" si="610"/>
        <v>0.99029999999999974</v>
      </c>
      <c r="GC7" s="1">
        <f t="shared" si="611"/>
        <v>0.99029999999999974</v>
      </c>
      <c r="GD7" s="1">
        <f t="shared" si="612"/>
        <v>0.99029999999999974</v>
      </c>
      <c r="GE7" s="1">
        <f t="shared" si="613"/>
        <v>0.99029999999999974</v>
      </c>
      <c r="GF7" s="1">
        <f t="shared" si="614"/>
        <v>0.99029999999999974</v>
      </c>
      <c r="GG7" s="1">
        <f t="shared" si="615"/>
        <v>0.99029999999999974</v>
      </c>
      <c r="GH7" s="1">
        <f t="shared" si="616"/>
        <v>0.99029999999999974</v>
      </c>
      <c r="GI7" s="1">
        <f t="shared" si="617"/>
        <v>0.99029999999999974</v>
      </c>
      <c r="GJ7" s="1">
        <f t="shared" si="618"/>
        <v>0.99029999999999974</v>
      </c>
      <c r="GK7" s="1">
        <f t="shared" si="619"/>
        <v>0.99029999999999974</v>
      </c>
      <c r="GL7" s="1">
        <f t="shared" si="620"/>
        <v>0.99029999999999974</v>
      </c>
      <c r="GM7" s="1">
        <f t="shared" si="621"/>
        <v>0.99029999999999974</v>
      </c>
      <c r="GN7" s="1">
        <f t="shared" si="622"/>
        <v>0.99029999999999974</v>
      </c>
      <c r="GO7" s="1">
        <f t="shared" si="623"/>
        <v>0.99029999999999974</v>
      </c>
      <c r="GP7" s="1">
        <f t="shared" si="624"/>
        <v>0.99029999999999974</v>
      </c>
      <c r="GQ7" s="1">
        <f t="shared" si="625"/>
        <v>0.99029999999999974</v>
      </c>
      <c r="GR7" s="1">
        <f t="shared" si="626"/>
        <v>0.99029999999999974</v>
      </c>
      <c r="GS7" s="1">
        <f t="shared" si="627"/>
        <v>0.99029999999999974</v>
      </c>
      <c r="GT7" s="1">
        <f t="shared" si="628"/>
        <v>0</v>
      </c>
      <c r="GU7" s="1">
        <f t="shared" si="629"/>
        <v>0</v>
      </c>
      <c r="GV7" s="1">
        <f t="shared" si="630"/>
        <v>0</v>
      </c>
      <c r="GW7" s="1">
        <f t="shared" si="631"/>
        <v>0</v>
      </c>
      <c r="GX7" s="1">
        <f t="shared" si="632"/>
        <v>0</v>
      </c>
      <c r="GY7" s="1">
        <f t="shared" si="633"/>
        <v>0</v>
      </c>
      <c r="GZ7" s="1">
        <f t="shared" si="634"/>
        <v>0</v>
      </c>
      <c r="HA7" s="1">
        <f t="shared" si="635"/>
        <v>0</v>
      </c>
      <c r="HB7" s="1">
        <f t="shared" si="636"/>
        <v>0</v>
      </c>
      <c r="HC7" s="1">
        <f t="shared" si="637"/>
        <v>0</v>
      </c>
      <c r="HD7" s="1">
        <f t="shared" si="638"/>
        <v>0</v>
      </c>
      <c r="HE7" s="1">
        <f t="shared" si="639"/>
        <v>0</v>
      </c>
      <c r="HF7" s="1">
        <f t="shared" si="640"/>
        <v>0</v>
      </c>
      <c r="HG7" s="1">
        <f t="shared" si="641"/>
        <v>0</v>
      </c>
      <c r="HH7" s="1">
        <f t="shared" si="642"/>
        <v>0</v>
      </c>
      <c r="HI7" s="1">
        <f t="shared" si="643"/>
        <v>0</v>
      </c>
      <c r="HJ7" s="1">
        <f t="shared" si="644"/>
        <v>0</v>
      </c>
      <c r="HK7" s="1">
        <f t="shared" si="645"/>
        <v>0</v>
      </c>
      <c r="HL7" s="1">
        <f t="shared" si="646"/>
        <v>0</v>
      </c>
      <c r="HM7" s="1">
        <f t="shared" si="647"/>
        <v>0</v>
      </c>
      <c r="HN7" s="1">
        <f t="shared" si="648"/>
        <v>0</v>
      </c>
      <c r="HO7" s="1">
        <f t="shared" si="649"/>
        <v>0</v>
      </c>
      <c r="HP7" s="1">
        <f t="shared" si="650"/>
        <v>0</v>
      </c>
      <c r="HQ7" s="1">
        <f t="shared" si="651"/>
        <v>0</v>
      </c>
      <c r="HR7" s="1">
        <f t="shared" si="652"/>
        <v>0</v>
      </c>
      <c r="HS7" s="1">
        <f t="shared" si="653"/>
        <v>0</v>
      </c>
      <c r="HT7" s="1">
        <f t="shared" si="654"/>
        <v>0</v>
      </c>
      <c r="HU7" s="1">
        <f t="shared" si="655"/>
        <v>0</v>
      </c>
      <c r="HV7" s="1">
        <f t="shared" si="656"/>
        <v>0</v>
      </c>
      <c r="HW7" s="1">
        <f t="shared" si="657"/>
        <v>0</v>
      </c>
      <c r="HX7" s="1">
        <f t="shared" si="658"/>
        <v>0</v>
      </c>
      <c r="HY7" s="1">
        <f t="shared" si="659"/>
        <v>0</v>
      </c>
      <c r="HZ7" s="1">
        <f t="shared" si="660"/>
        <v>0</v>
      </c>
      <c r="IA7" s="1">
        <f t="shared" si="661"/>
        <v>0</v>
      </c>
      <c r="IB7" s="2">
        <f t="shared" si="662"/>
        <v>0</v>
      </c>
      <c r="IC7" s="2">
        <f t="shared" si="663"/>
        <v>0</v>
      </c>
      <c r="ID7" s="2">
        <f t="shared" si="664"/>
        <v>0</v>
      </c>
      <c r="IE7" s="2">
        <f t="shared" si="665"/>
        <v>0</v>
      </c>
      <c r="IF7" s="2">
        <f t="shared" si="666"/>
        <v>0</v>
      </c>
      <c r="IG7" s="2">
        <f t="shared" si="667"/>
        <v>0</v>
      </c>
      <c r="IH7" s="2">
        <f t="shared" si="668"/>
        <v>0</v>
      </c>
      <c r="II7" s="2">
        <f t="shared" si="669"/>
        <v>0</v>
      </c>
      <c r="IJ7" s="2">
        <f t="shared" si="670"/>
        <v>0</v>
      </c>
      <c r="IK7" s="2">
        <f t="shared" si="671"/>
        <v>0</v>
      </c>
      <c r="IL7" s="2">
        <f t="shared" si="672"/>
        <v>0</v>
      </c>
      <c r="IM7" s="2">
        <f t="shared" si="673"/>
        <v>0</v>
      </c>
      <c r="IN7" s="2">
        <f t="shared" si="674"/>
        <v>0</v>
      </c>
      <c r="IO7" s="2">
        <f t="shared" si="675"/>
        <v>0</v>
      </c>
      <c r="IP7" s="2">
        <f t="shared" si="676"/>
        <v>0</v>
      </c>
      <c r="IQ7" s="2">
        <f t="shared" si="677"/>
        <v>0</v>
      </c>
      <c r="IR7" s="2">
        <f t="shared" si="678"/>
        <v>0</v>
      </c>
      <c r="IS7" s="2">
        <f t="shared" si="679"/>
        <v>0</v>
      </c>
      <c r="IT7" s="2">
        <f t="shared" si="680"/>
        <v>0</v>
      </c>
      <c r="IU7" s="2">
        <f t="shared" si="681"/>
        <v>0</v>
      </c>
      <c r="IV7" s="2">
        <f t="shared" si="682"/>
        <v>0</v>
      </c>
      <c r="IW7" s="2">
        <f t="shared" si="683"/>
        <v>0</v>
      </c>
      <c r="IX7" s="2">
        <f t="shared" si="684"/>
        <v>0</v>
      </c>
      <c r="IY7" s="2">
        <f t="shared" si="685"/>
        <v>0</v>
      </c>
      <c r="IZ7" s="2">
        <f t="shared" si="686"/>
        <v>0</v>
      </c>
      <c r="JA7" s="2">
        <f t="shared" si="687"/>
        <v>941199</v>
      </c>
      <c r="JB7" s="2">
        <f t="shared" si="688"/>
        <v>1350000</v>
      </c>
      <c r="JC7" s="2">
        <f t="shared" si="689"/>
        <v>1350000</v>
      </c>
      <c r="JD7" s="2">
        <f t="shared" si="690"/>
        <v>0</v>
      </c>
      <c r="JE7" s="2">
        <f t="shared" si="691"/>
        <v>0</v>
      </c>
      <c r="JF7" s="2">
        <f t="shared" si="692"/>
        <v>0</v>
      </c>
      <c r="JG7" s="2">
        <f t="shared" si="693"/>
        <v>0</v>
      </c>
      <c r="JH7" s="2">
        <f t="shared" si="694"/>
        <v>0</v>
      </c>
      <c r="JI7" s="2">
        <f t="shared" si="695"/>
        <v>0</v>
      </c>
      <c r="JJ7" s="2">
        <f t="shared" si="696"/>
        <v>0</v>
      </c>
      <c r="JK7" s="2">
        <f t="shared" si="697"/>
        <v>0</v>
      </c>
      <c r="JL7" s="2">
        <f t="shared" si="698"/>
        <v>0</v>
      </c>
      <c r="JM7" s="2">
        <f t="shared" si="699"/>
        <v>0</v>
      </c>
      <c r="JN7" s="2">
        <f t="shared" si="700"/>
        <v>0</v>
      </c>
      <c r="JO7" s="2">
        <f t="shared" si="701"/>
        <v>0</v>
      </c>
      <c r="JP7" s="2">
        <f t="shared" si="702"/>
        <v>0</v>
      </c>
      <c r="JQ7" s="2">
        <f t="shared" si="703"/>
        <v>0</v>
      </c>
      <c r="JR7" s="2">
        <f t="shared" si="704"/>
        <v>0</v>
      </c>
      <c r="JS7" s="2">
        <f t="shared" si="705"/>
        <v>0</v>
      </c>
      <c r="JT7" s="2">
        <f t="shared" si="706"/>
        <v>0</v>
      </c>
      <c r="JU7" s="2">
        <f t="shared" si="707"/>
        <v>0</v>
      </c>
      <c r="JV7" s="2">
        <f t="shared" si="708"/>
        <v>0</v>
      </c>
      <c r="JW7" s="2">
        <f t="shared" si="709"/>
        <v>0</v>
      </c>
      <c r="JX7" s="2">
        <f t="shared" si="710"/>
        <v>0</v>
      </c>
      <c r="JY7" s="2">
        <f t="shared" si="711"/>
        <v>0</v>
      </c>
      <c r="JZ7" s="2">
        <f t="shared" si="712"/>
        <v>0</v>
      </c>
      <c r="KA7" s="2">
        <f t="shared" si="713"/>
        <v>0</v>
      </c>
      <c r="KB7" s="2">
        <f t="shared" si="714"/>
        <v>0</v>
      </c>
      <c r="KC7" s="2">
        <f t="shared" si="715"/>
        <v>0</v>
      </c>
      <c r="KD7" s="2">
        <f t="shared" si="716"/>
        <v>0</v>
      </c>
      <c r="KE7" s="2">
        <f t="shared" si="717"/>
        <v>0</v>
      </c>
    </row>
    <row r="8" spans="1:291" x14ac:dyDescent="0.25">
      <c r="A8" t="s">
        <v>6</v>
      </c>
      <c r="B8" t="s">
        <v>3</v>
      </c>
      <c r="C8" t="s">
        <v>82</v>
      </c>
      <c r="D8" s="1">
        <f t="shared" si="436"/>
        <v>0.99029999999999974</v>
      </c>
      <c r="E8" s="1">
        <v>135000</v>
      </c>
      <c r="F8" s="2"/>
      <c r="G8" s="2">
        <f t="shared" si="437"/>
        <v>136267</v>
      </c>
      <c r="H8" s="1">
        <f t="shared" si="438"/>
        <v>134999.71689999997</v>
      </c>
      <c r="I8" s="2">
        <f t="shared" si="439"/>
        <v>3504932</v>
      </c>
      <c r="J8" s="1">
        <f t="shared" si="440"/>
        <v>28224878.867599994</v>
      </c>
      <c r="K8" s="1">
        <f t="shared" si="441"/>
        <v>4261119.9999999981</v>
      </c>
      <c r="L8" s="2">
        <f t="shared" si="442"/>
        <v>0</v>
      </c>
      <c r="M8" s="2">
        <f t="shared" si="443"/>
        <v>0</v>
      </c>
      <c r="N8" s="2">
        <f t="shared" si="444"/>
        <v>0</v>
      </c>
      <c r="O8" s="2">
        <f t="shared" si="445"/>
        <v>0</v>
      </c>
      <c r="P8" s="2">
        <f t="shared" si="446"/>
        <v>0</v>
      </c>
      <c r="Q8" s="2">
        <f t="shared" si="447"/>
        <v>0</v>
      </c>
      <c r="R8" s="2">
        <f t="shared" si="448"/>
        <v>0</v>
      </c>
      <c r="S8" s="2">
        <f t="shared" si="449"/>
        <v>0</v>
      </c>
      <c r="T8" s="2">
        <f t="shared" si="450"/>
        <v>0</v>
      </c>
      <c r="U8" s="2">
        <f t="shared" si="451"/>
        <v>0</v>
      </c>
      <c r="V8" s="2">
        <f t="shared" si="452"/>
        <v>0</v>
      </c>
      <c r="W8" s="2">
        <f t="shared" si="453"/>
        <v>0</v>
      </c>
      <c r="X8" s="2">
        <f t="shared" si="454"/>
        <v>0</v>
      </c>
      <c r="Y8" s="2">
        <f t="shared" si="455"/>
        <v>0</v>
      </c>
      <c r="Z8" s="2">
        <f t="shared" si="456"/>
        <v>0</v>
      </c>
      <c r="AA8" s="2">
        <f t="shared" si="457"/>
        <v>0</v>
      </c>
      <c r="AB8" s="2">
        <f t="shared" si="458"/>
        <v>0</v>
      </c>
      <c r="AC8" s="2">
        <f t="shared" si="459"/>
        <v>0</v>
      </c>
      <c r="AD8" s="2">
        <f t="shared" si="460"/>
        <v>0</v>
      </c>
      <c r="AE8" s="2">
        <f t="shared" si="461"/>
        <v>0</v>
      </c>
      <c r="AF8" s="2">
        <f t="shared" si="462"/>
        <v>0</v>
      </c>
      <c r="AG8" s="2">
        <f t="shared" si="463"/>
        <v>0</v>
      </c>
      <c r="AH8" s="2">
        <f t="shared" si="464"/>
        <v>0</v>
      </c>
      <c r="AI8" s="2">
        <f t="shared" si="465"/>
        <v>0</v>
      </c>
      <c r="AJ8" s="2">
        <f t="shared" si="466"/>
        <v>0</v>
      </c>
      <c r="AK8" s="2">
        <f t="shared" si="467"/>
        <v>136267</v>
      </c>
      <c r="AL8" s="2">
        <f t="shared" si="468"/>
        <v>0</v>
      </c>
      <c r="AM8" s="2">
        <f t="shared" si="469"/>
        <v>0</v>
      </c>
      <c r="AN8" s="2">
        <f t="shared" si="470"/>
        <v>0</v>
      </c>
      <c r="AO8" s="2">
        <f t="shared" si="471"/>
        <v>0</v>
      </c>
      <c r="AP8" s="2">
        <f t="shared" si="472"/>
        <v>0</v>
      </c>
      <c r="AQ8" s="2">
        <f t="shared" si="473"/>
        <v>0</v>
      </c>
      <c r="AR8" s="2">
        <f t="shared" si="474"/>
        <v>0</v>
      </c>
      <c r="AS8" s="2">
        <f t="shared" si="475"/>
        <v>0</v>
      </c>
      <c r="AT8" s="2">
        <f t="shared" si="476"/>
        <v>0</v>
      </c>
      <c r="AU8" s="2">
        <f t="shared" si="477"/>
        <v>0</v>
      </c>
      <c r="AV8" s="2">
        <f t="shared" si="478"/>
        <v>0</v>
      </c>
      <c r="AW8" s="2">
        <f t="shared" si="479"/>
        <v>0</v>
      </c>
      <c r="AX8" s="2">
        <f t="shared" si="480"/>
        <v>0</v>
      </c>
      <c r="AY8" s="2">
        <f t="shared" si="481"/>
        <v>0</v>
      </c>
      <c r="AZ8" s="2">
        <f t="shared" si="482"/>
        <v>0</v>
      </c>
      <c r="BA8" s="2">
        <f t="shared" si="483"/>
        <v>0</v>
      </c>
      <c r="BB8" s="2">
        <f t="shared" si="484"/>
        <v>0</v>
      </c>
      <c r="BC8" s="2">
        <f t="shared" si="485"/>
        <v>0</v>
      </c>
      <c r="BD8" s="2">
        <f t="shared" si="486"/>
        <v>0</v>
      </c>
      <c r="BE8" s="2">
        <f t="shared" si="487"/>
        <v>0</v>
      </c>
      <c r="BF8" s="2">
        <f t="shared" si="488"/>
        <v>0</v>
      </c>
      <c r="BG8" s="2">
        <f t="shared" si="489"/>
        <v>0</v>
      </c>
      <c r="BH8" s="2">
        <f t="shared" si="490"/>
        <v>0</v>
      </c>
      <c r="BI8" s="2">
        <f t="shared" si="491"/>
        <v>0</v>
      </c>
      <c r="BJ8" s="2">
        <f t="shared" si="492"/>
        <v>0</v>
      </c>
      <c r="BK8" s="2">
        <f t="shared" si="493"/>
        <v>0</v>
      </c>
      <c r="BL8" s="2">
        <f t="shared" si="494"/>
        <v>0</v>
      </c>
      <c r="BM8" s="2">
        <f t="shared" si="495"/>
        <v>0</v>
      </c>
      <c r="BN8" s="2">
        <f t="shared" si="496"/>
        <v>0</v>
      </c>
      <c r="BO8" s="2">
        <f t="shared" si="497"/>
        <v>0</v>
      </c>
      <c r="BP8" s="1">
        <f t="shared" si="275"/>
        <v>135000</v>
      </c>
      <c r="BQ8" s="1">
        <f t="shared" si="498"/>
        <v>135000</v>
      </c>
      <c r="BR8" s="1">
        <f t="shared" si="499"/>
        <v>135000</v>
      </c>
      <c r="BS8" s="1">
        <f t="shared" si="500"/>
        <v>135000</v>
      </c>
      <c r="BT8" s="1">
        <f t="shared" si="501"/>
        <v>135000</v>
      </c>
      <c r="BU8" s="1">
        <f t="shared" si="502"/>
        <v>135000</v>
      </c>
      <c r="BV8" s="1">
        <f t="shared" si="503"/>
        <v>135000</v>
      </c>
      <c r="BW8" s="1">
        <f t="shared" si="504"/>
        <v>135000</v>
      </c>
      <c r="BX8" s="1">
        <f t="shared" si="505"/>
        <v>135000</v>
      </c>
      <c r="BY8" s="1">
        <f t="shared" si="506"/>
        <v>135000</v>
      </c>
      <c r="BZ8" s="1">
        <f t="shared" si="507"/>
        <v>135000</v>
      </c>
      <c r="CA8" s="1">
        <f t="shared" si="508"/>
        <v>135000</v>
      </c>
      <c r="CB8" s="1">
        <f t="shared" si="509"/>
        <v>135000</v>
      </c>
      <c r="CC8" s="1">
        <f t="shared" si="510"/>
        <v>135000</v>
      </c>
      <c r="CD8" s="1">
        <f t="shared" si="511"/>
        <v>135000</v>
      </c>
      <c r="CE8" s="1">
        <f t="shared" si="512"/>
        <v>135000</v>
      </c>
      <c r="CF8" s="1">
        <f t="shared" si="513"/>
        <v>135000</v>
      </c>
      <c r="CG8" s="1">
        <f t="shared" si="514"/>
        <v>135000</v>
      </c>
      <c r="CH8" s="1">
        <f t="shared" si="515"/>
        <v>135000</v>
      </c>
      <c r="CI8" s="1">
        <f t="shared" si="516"/>
        <v>135000</v>
      </c>
      <c r="CJ8" s="1">
        <f t="shared" si="517"/>
        <v>135000</v>
      </c>
      <c r="CK8" s="1">
        <f t="shared" si="518"/>
        <v>135000</v>
      </c>
      <c r="CL8" s="1">
        <f t="shared" si="519"/>
        <v>135000</v>
      </c>
      <c r="CM8" s="1">
        <f t="shared" si="520"/>
        <v>135000</v>
      </c>
      <c r="CN8" s="1">
        <f t="shared" si="521"/>
        <v>135000</v>
      </c>
      <c r="CO8" s="1">
        <f t="shared" si="522"/>
        <v>135000</v>
      </c>
      <c r="CP8" s="1">
        <f t="shared" si="523"/>
        <v>0.28310000002966262</v>
      </c>
      <c r="CQ8" s="1">
        <f t="shared" si="524"/>
        <v>0.28310000002966262</v>
      </c>
      <c r="CR8" s="1">
        <f t="shared" si="525"/>
        <v>0.28310000002966262</v>
      </c>
      <c r="CS8" s="1">
        <f t="shared" si="526"/>
        <v>0.28310000002966262</v>
      </c>
      <c r="CT8" s="1">
        <f t="shared" si="527"/>
        <v>0.28310000002966262</v>
      </c>
      <c r="CU8" s="1">
        <f t="shared" si="528"/>
        <v>0.28310000002966262</v>
      </c>
      <c r="CV8" s="1">
        <f t="shared" si="529"/>
        <v>0.28310000002966262</v>
      </c>
      <c r="CW8" s="1">
        <f t="shared" si="530"/>
        <v>0.28310000002966262</v>
      </c>
      <c r="CX8" s="1">
        <f t="shared" si="531"/>
        <v>0.28310000002966262</v>
      </c>
      <c r="CY8" s="1">
        <f t="shared" si="532"/>
        <v>0.28310000002966262</v>
      </c>
      <c r="CZ8" s="1">
        <f t="shared" si="533"/>
        <v>0.28310000002966262</v>
      </c>
      <c r="DA8" s="1">
        <f t="shared" si="534"/>
        <v>0.28310000002966262</v>
      </c>
      <c r="DB8" s="1">
        <f t="shared" si="535"/>
        <v>0.28310000002966262</v>
      </c>
      <c r="DC8" s="1">
        <f t="shared" si="536"/>
        <v>0.28310000002966262</v>
      </c>
      <c r="DD8" s="1">
        <f t="shared" si="537"/>
        <v>0.28310000002966262</v>
      </c>
      <c r="DE8" s="1">
        <f t="shared" si="538"/>
        <v>0.28310000002966262</v>
      </c>
      <c r="DF8" s="1">
        <f t="shared" si="539"/>
        <v>0.28310000002966262</v>
      </c>
      <c r="DG8" s="1">
        <f t="shared" si="540"/>
        <v>0.28310000002966262</v>
      </c>
      <c r="DH8" s="1">
        <f t="shared" si="541"/>
        <v>0.28310000002966262</v>
      </c>
      <c r="DI8" s="1">
        <f t="shared" si="542"/>
        <v>0.28310000002966262</v>
      </c>
      <c r="DJ8" s="1">
        <f t="shared" si="543"/>
        <v>0.28310000002966262</v>
      </c>
      <c r="DK8" s="1">
        <f t="shared" si="544"/>
        <v>0.28310000002966262</v>
      </c>
      <c r="DL8" s="1">
        <f t="shared" si="545"/>
        <v>0.28310000002966262</v>
      </c>
      <c r="DM8" s="1">
        <f t="shared" si="546"/>
        <v>0.28310000002966262</v>
      </c>
      <c r="DN8" s="1">
        <f t="shared" si="547"/>
        <v>0.28310000002966262</v>
      </c>
      <c r="DO8" s="1">
        <f t="shared" si="548"/>
        <v>0.28310000002966262</v>
      </c>
      <c r="DP8" s="1">
        <f t="shared" si="549"/>
        <v>0.28310000002966262</v>
      </c>
      <c r="DQ8" s="1">
        <f t="shared" si="550"/>
        <v>0.28310000002966262</v>
      </c>
      <c r="DR8" s="1">
        <f t="shared" si="551"/>
        <v>0.28310000002966262</v>
      </c>
      <c r="DS8" s="1">
        <f t="shared" si="552"/>
        <v>0.28310000002966262</v>
      </c>
      <c r="DT8" s="2">
        <f t="shared" si="553"/>
        <v>646000</v>
      </c>
      <c r="DU8" s="2">
        <f t="shared" si="554"/>
        <v>1350000</v>
      </c>
      <c r="DV8" s="2">
        <f t="shared" si="555"/>
        <v>1350000</v>
      </c>
      <c r="DW8" s="2">
        <f t="shared" si="556"/>
        <v>1350000</v>
      </c>
      <c r="DX8" s="2">
        <f t="shared" si="557"/>
        <v>1350000</v>
      </c>
      <c r="DY8" s="2">
        <f t="shared" si="558"/>
        <v>1350000</v>
      </c>
      <c r="DZ8" s="2">
        <f t="shared" si="559"/>
        <v>1350000</v>
      </c>
      <c r="EA8" s="2">
        <f t="shared" si="560"/>
        <v>1350000</v>
      </c>
      <c r="EB8" s="2">
        <f t="shared" si="561"/>
        <v>1350000</v>
      </c>
      <c r="EC8" s="2">
        <f t="shared" si="562"/>
        <v>1350000</v>
      </c>
      <c r="ED8" s="2">
        <f t="shared" si="563"/>
        <v>1350000</v>
      </c>
      <c r="EE8" s="2">
        <f t="shared" si="564"/>
        <v>1350000</v>
      </c>
      <c r="EF8" s="2">
        <f t="shared" si="565"/>
        <v>1350000</v>
      </c>
      <c r="EG8" s="2">
        <f t="shared" si="566"/>
        <v>1350000</v>
      </c>
      <c r="EH8" s="2">
        <f t="shared" si="567"/>
        <v>1350000</v>
      </c>
      <c r="EI8" s="2">
        <f t="shared" si="568"/>
        <v>1350000</v>
      </c>
      <c r="EJ8" s="2">
        <f t="shared" si="569"/>
        <v>1350000</v>
      </c>
      <c r="EK8" s="2">
        <f t="shared" si="570"/>
        <v>1350000</v>
      </c>
      <c r="EL8" s="2">
        <f t="shared" si="571"/>
        <v>1350000</v>
      </c>
      <c r="EM8" s="2">
        <f t="shared" si="572"/>
        <v>1350000</v>
      </c>
      <c r="EN8" s="2">
        <f t="shared" si="573"/>
        <v>1350000</v>
      </c>
      <c r="EO8" s="2">
        <f t="shared" si="574"/>
        <v>545068</v>
      </c>
      <c r="EP8" s="2">
        <f t="shared" si="575"/>
        <v>0</v>
      </c>
      <c r="EQ8" s="2">
        <f t="shared" si="576"/>
        <v>0</v>
      </c>
      <c r="ER8" s="2">
        <f t="shared" si="577"/>
        <v>0</v>
      </c>
      <c r="ES8" s="2">
        <f t="shared" si="578"/>
        <v>0</v>
      </c>
      <c r="ET8" s="2">
        <f t="shared" si="579"/>
        <v>0</v>
      </c>
      <c r="EU8" s="2">
        <f t="shared" si="580"/>
        <v>0</v>
      </c>
      <c r="EV8" s="2">
        <f t="shared" si="581"/>
        <v>0</v>
      </c>
      <c r="EW8" s="2">
        <f t="shared" si="582"/>
        <v>0</v>
      </c>
      <c r="EX8" s="2">
        <f t="shared" si="583"/>
        <v>0</v>
      </c>
      <c r="EY8" s="2">
        <f t="shared" si="584"/>
        <v>0</v>
      </c>
      <c r="EZ8" s="2">
        <f t="shared" si="585"/>
        <v>0</v>
      </c>
      <c r="FA8" s="2">
        <f t="shared" si="586"/>
        <v>0</v>
      </c>
      <c r="FB8" s="2">
        <f t="shared" si="587"/>
        <v>0</v>
      </c>
      <c r="FC8" s="2">
        <f t="shared" si="588"/>
        <v>0</v>
      </c>
      <c r="FD8" s="2">
        <f t="shared" si="589"/>
        <v>0</v>
      </c>
      <c r="FE8" s="2">
        <f t="shared" si="590"/>
        <v>0</v>
      </c>
      <c r="FF8" s="2">
        <f t="shared" si="591"/>
        <v>0</v>
      </c>
      <c r="FG8" s="2">
        <f t="shared" si="592"/>
        <v>0</v>
      </c>
      <c r="FH8" s="2">
        <f t="shared" si="593"/>
        <v>0</v>
      </c>
      <c r="FI8" s="2">
        <f t="shared" si="594"/>
        <v>0</v>
      </c>
      <c r="FJ8" s="2">
        <f t="shared" si="595"/>
        <v>0</v>
      </c>
      <c r="FK8" s="2">
        <f t="shared" si="596"/>
        <v>0</v>
      </c>
      <c r="FL8" s="2">
        <f t="shared" si="597"/>
        <v>0</v>
      </c>
      <c r="FM8" s="2">
        <f t="shared" si="598"/>
        <v>0</v>
      </c>
      <c r="FN8" s="2">
        <f t="shared" si="599"/>
        <v>0</v>
      </c>
      <c r="FO8" s="2">
        <f t="shared" si="600"/>
        <v>0</v>
      </c>
      <c r="FP8" s="2">
        <f t="shared" si="601"/>
        <v>0</v>
      </c>
      <c r="FQ8" s="2">
        <f t="shared" si="602"/>
        <v>0</v>
      </c>
      <c r="FR8" s="2">
        <f t="shared" si="603"/>
        <v>0</v>
      </c>
      <c r="FS8" s="2">
        <f t="shared" si="604"/>
        <v>0</v>
      </c>
      <c r="FT8" s="2">
        <f t="shared" si="605"/>
        <v>0</v>
      </c>
      <c r="FU8" s="2">
        <f t="shared" si="605"/>
        <v>0</v>
      </c>
      <c r="FV8" s="2">
        <f t="shared" si="605"/>
        <v>0</v>
      </c>
      <c r="FW8" s="2">
        <f t="shared" si="605"/>
        <v>0</v>
      </c>
      <c r="FX8" s="1">
        <f t="shared" si="606"/>
        <v>0.99029999999999974</v>
      </c>
      <c r="FY8" s="1">
        <f t="shared" si="607"/>
        <v>0.99029999999999974</v>
      </c>
      <c r="FZ8" s="1">
        <f t="shared" si="608"/>
        <v>0.99029999999999974</v>
      </c>
      <c r="GA8" s="1">
        <f t="shared" si="609"/>
        <v>0.99029999999999974</v>
      </c>
      <c r="GB8" s="1">
        <f t="shared" si="610"/>
        <v>0.99029999999999974</v>
      </c>
      <c r="GC8" s="1">
        <f t="shared" si="611"/>
        <v>0.99029999999999974</v>
      </c>
      <c r="GD8" s="1">
        <f t="shared" si="612"/>
        <v>0.99029999999999974</v>
      </c>
      <c r="GE8" s="1">
        <f t="shared" si="613"/>
        <v>0.99029999999999974</v>
      </c>
      <c r="GF8" s="1">
        <f t="shared" si="614"/>
        <v>0.99029999999999974</v>
      </c>
      <c r="GG8" s="1">
        <f t="shared" si="615"/>
        <v>0.99029999999999974</v>
      </c>
      <c r="GH8" s="1">
        <f t="shared" si="616"/>
        <v>0.99029999999999974</v>
      </c>
      <c r="GI8" s="1">
        <f t="shared" si="617"/>
        <v>0.99029999999999974</v>
      </c>
      <c r="GJ8" s="1">
        <f t="shared" si="618"/>
        <v>0.99029999999999974</v>
      </c>
      <c r="GK8" s="1">
        <f t="shared" si="619"/>
        <v>0.99029999999999974</v>
      </c>
      <c r="GL8" s="1">
        <f t="shared" si="620"/>
        <v>0.99029999999999974</v>
      </c>
      <c r="GM8" s="1">
        <f t="shared" si="621"/>
        <v>0.99029999999999974</v>
      </c>
      <c r="GN8" s="1">
        <f t="shared" si="622"/>
        <v>0.99029999999999974</v>
      </c>
      <c r="GO8" s="1">
        <f t="shared" si="623"/>
        <v>0.99029999999999974</v>
      </c>
      <c r="GP8" s="1">
        <f t="shared" si="624"/>
        <v>0.99029999999999974</v>
      </c>
      <c r="GQ8" s="1">
        <f t="shared" si="625"/>
        <v>0.99029999999999974</v>
      </c>
      <c r="GR8" s="1">
        <f t="shared" si="626"/>
        <v>0.99029999999999974</v>
      </c>
      <c r="GS8" s="1">
        <f t="shared" si="627"/>
        <v>0.99029999999999974</v>
      </c>
      <c r="GT8" s="1">
        <f t="shared" si="628"/>
        <v>0</v>
      </c>
      <c r="GU8" s="1">
        <f t="shared" si="629"/>
        <v>0</v>
      </c>
      <c r="GV8" s="1">
        <f t="shared" si="630"/>
        <v>0</v>
      </c>
      <c r="GW8" s="1">
        <f t="shared" si="631"/>
        <v>0</v>
      </c>
      <c r="GX8" s="1">
        <f t="shared" si="632"/>
        <v>0</v>
      </c>
      <c r="GY8" s="1">
        <f t="shared" si="633"/>
        <v>0</v>
      </c>
      <c r="GZ8" s="1">
        <f t="shared" si="634"/>
        <v>0</v>
      </c>
      <c r="HA8" s="1">
        <f t="shared" si="635"/>
        <v>0</v>
      </c>
      <c r="HB8" s="1">
        <f t="shared" si="636"/>
        <v>0</v>
      </c>
      <c r="HC8" s="1">
        <f t="shared" si="637"/>
        <v>0</v>
      </c>
      <c r="HD8" s="1">
        <f t="shared" si="638"/>
        <v>0</v>
      </c>
      <c r="HE8" s="1">
        <f t="shared" si="639"/>
        <v>0</v>
      </c>
      <c r="HF8" s="1">
        <f t="shared" si="640"/>
        <v>0</v>
      </c>
      <c r="HG8" s="1">
        <f t="shared" si="641"/>
        <v>0</v>
      </c>
      <c r="HH8" s="1">
        <f t="shared" si="642"/>
        <v>0</v>
      </c>
      <c r="HI8" s="1">
        <f t="shared" si="643"/>
        <v>0</v>
      </c>
      <c r="HJ8" s="1">
        <f t="shared" si="644"/>
        <v>0</v>
      </c>
      <c r="HK8" s="1">
        <f t="shared" si="645"/>
        <v>0</v>
      </c>
      <c r="HL8" s="1">
        <f t="shared" si="646"/>
        <v>0</v>
      </c>
      <c r="HM8" s="1">
        <f t="shared" si="647"/>
        <v>0</v>
      </c>
      <c r="HN8" s="1">
        <f t="shared" si="648"/>
        <v>0</v>
      </c>
      <c r="HO8" s="1">
        <f t="shared" si="649"/>
        <v>0</v>
      </c>
      <c r="HP8" s="1">
        <f t="shared" si="650"/>
        <v>0</v>
      </c>
      <c r="HQ8" s="1">
        <f t="shared" si="651"/>
        <v>0</v>
      </c>
      <c r="HR8" s="1">
        <f t="shared" si="652"/>
        <v>0</v>
      </c>
      <c r="HS8" s="1">
        <f t="shared" si="653"/>
        <v>0</v>
      </c>
      <c r="HT8" s="1">
        <f t="shared" si="654"/>
        <v>0</v>
      </c>
      <c r="HU8" s="1">
        <f t="shared" si="655"/>
        <v>0</v>
      </c>
      <c r="HV8" s="1">
        <f t="shared" si="656"/>
        <v>0</v>
      </c>
      <c r="HW8" s="1">
        <f t="shared" si="657"/>
        <v>0</v>
      </c>
      <c r="HX8" s="1">
        <f t="shared" si="658"/>
        <v>0</v>
      </c>
      <c r="HY8" s="1">
        <f t="shared" si="659"/>
        <v>0</v>
      </c>
      <c r="HZ8" s="1">
        <f t="shared" si="660"/>
        <v>0</v>
      </c>
      <c r="IA8" s="1">
        <f t="shared" si="661"/>
        <v>0</v>
      </c>
      <c r="IB8" s="2">
        <f t="shared" si="662"/>
        <v>0</v>
      </c>
      <c r="IC8" s="2">
        <f t="shared" si="663"/>
        <v>0</v>
      </c>
      <c r="ID8" s="2">
        <f t="shared" si="664"/>
        <v>0</v>
      </c>
      <c r="IE8" s="2">
        <f t="shared" si="665"/>
        <v>0</v>
      </c>
      <c r="IF8" s="2">
        <f t="shared" si="666"/>
        <v>0</v>
      </c>
      <c r="IG8" s="2">
        <f t="shared" si="667"/>
        <v>0</v>
      </c>
      <c r="IH8" s="2">
        <f t="shared" si="668"/>
        <v>0</v>
      </c>
      <c r="II8" s="2">
        <f t="shared" si="669"/>
        <v>0</v>
      </c>
      <c r="IJ8" s="2">
        <f t="shared" si="670"/>
        <v>0</v>
      </c>
      <c r="IK8" s="2">
        <f t="shared" si="671"/>
        <v>0</v>
      </c>
      <c r="IL8" s="2">
        <f t="shared" si="672"/>
        <v>0</v>
      </c>
      <c r="IM8" s="2">
        <f t="shared" si="673"/>
        <v>0</v>
      </c>
      <c r="IN8" s="2">
        <f t="shared" si="674"/>
        <v>0</v>
      </c>
      <c r="IO8" s="2">
        <f t="shared" si="675"/>
        <v>0</v>
      </c>
      <c r="IP8" s="2">
        <f t="shared" si="676"/>
        <v>0</v>
      </c>
      <c r="IQ8" s="2">
        <f t="shared" si="677"/>
        <v>0</v>
      </c>
      <c r="IR8" s="2">
        <f t="shared" si="678"/>
        <v>0</v>
      </c>
      <c r="IS8" s="2">
        <f t="shared" si="679"/>
        <v>0</v>
      </c>
      <c r="IT8" s="2">
        <f t="shared" si="680"/>
        <v>0</v>
      </c>
      <c r="IU8" s="2">
        <f t="shared" si="681"/>
        <v>0</v>
      </c>
      <c r="IV8" s="2">
        <f t="shared" si="682"/>
        <v>0</v>
      </c>
      <c r="IW8" s="2">
        <f t="shared" si="683"/>
        <v>0</v>
      </c>
      <c r="IX8" s="2">
        <f t="shared" si="684"/>
        <v>0</v>
      </c>
      <c r="IY8" s="2">
        <f t="shared" si="685"/>
        <v>0</v>
      </c>
      <c r="IZ8" s="2">
        <f t="shared" si="686"/>
        <v>0</v>
      </c>
      <c r="JA8" s="2">
        <f t="shared" si="687"/>
        <v>804932</v>
      </c>
      <c r="JB8" s="2">
        <f t="shared" si="688"/>
        <v>1350000</v>
      </c>
      <c r="JC8" s="2">
        <f t="shared" si="689"/>
        <v>1350000</v>
      </c>
      <c r="JD8" s="2">
        <f t="shared" si="690"/>
        <v>0</v>
      </c>
      <c r="JE8" s="2">
        <f t="shared" si="691"/>
        <v>0</v>
      </c>
      <c r="JF8" s="2">
        <f t="shared" si="692"/>
        <v>0</v>
      </c>
      <c r="JG8" s="2">
        <f t="shared" si="693"/>
        <v>0</v>
      </c>
      <c r="JH8" s="2">
        <f t="shared" si="694"/>
        <v>0</v>
      </c>
      <c r="JI8" s="2">
        <f t="shared" si="695"/>
        <v>0</v>
      </c>
      <c r="JJ8" s="2">
        <f t="shared" si="696"/>
        <v>0</v>
      </c>
      <c r="JK8" s="2">
        <f t="shared" si="697"/>
        <v>0</v>
      </c>
      <c r="JL8" s="2">
        <f t="shared" si="698"/>
        <v>0</v>
      </c>
      <c r="JM8" s="2">
        <f t="shared" si="699"/>
        <v>0</v>
      </c>
      <c r="JN8" s="2">
        <f t="shared" si="700"/>
        <v>0</v>
      </c>
      <c r="JO8" s="2">
        <f t="shared" si="701"/>
        <v>0</v>
      </c>
      <c r="JP8" s="2">
        <f t="shared" si="702"/>
        <v>0</v>
      </c>
      <c r="JQ8" s="2">
        <f t="shared" si="703"/>
        <v>0</v>
      </c>
      <c r="JR8" s="2">
        <f t="shared" si="704"/>
        <v>0</v>
      </c>
      <c r="JS8" s="2">
        <f t="shared" si="705"/>
        <v>0</v>
      </c>
      <c r="JT8" s="2">
        <f t="shared" si="706"/>
        <v>0</v>
      </c>
      <c r="JU8" s="2">
        <f t="shared" si="707"/>
        <v>0</v>
      </c>
      <c r="JV8" s="2">
        <f t="shared" si="708"/>
        <v>0</v>
      </c>
      <c r="JW8" s="2">
        <f t="shared" si="709"/>
        <v>0</v>
      </c>
      <c r="JX8" s="2">
        <f t="shared" si="710"/>
        <v>0</v>
      </c>
      <c r="JY8" s="2">
        <f t="shared" si="711"/>
        <v>0</v>
      </c>
      <c r="JZ8" s="2">
        <f t="shared" si="712"/>
        <v>0</v>
      </c>
      <c r="KA8" s="2">
        <f t="shared" si="713"/>
        <v>0</v>
      </c>
      <c r="KB8" s="2">
        <f t="shared" si="714"/>
        <v>0</v>
      </c>
      <c r="KC8" s="2">
        <f t="shared" si="715"/>
        <v>0</v>
      </c>
      <c r="KD8" s="2">
        <f t="shared" si="716"/>
        <v>0</v>
      </c>
      <c r="KE8" s="2">
        <f t="shared" si="717"/>
        <v>0</v>
      </c>
    </row>
    <row r="9" spans="1:291" x14ac:dyDescent="0.25">
      <c r="A9" t="s">
        <v>7</v>
      </c>
      <c r="B9" t="s">
        <v>3</v>
      </c>
      <c r="C9" t="s">
        <v>83</v>
      </c>
      <c r="D9" s="1">
        <f t="shared" si="436"/>
        <v>0.99029999999999974</v>
      </c>
      <c r="E9" s="1">
        <v>135000</v>
      </c>
      <c r="F9" s="2"/>
      <c r="G9" s="2">
        <f t="shared" si="437"/>
        <v>136267</v>
      </c>
      <c r="H9" s="1">
        <f t="shared" si="438"/>
        <v>134999.71689999997</v>
      </c>
      <c r="I9" s="2">
        <f t="shared" si="439"/>
        <v>3368665</v>
      </c>
      <c r="J9" s="1">
        <f t="shared" si="440"/>
        <v>28359878.584499992</v>
      </c>
      <c r="K9" s="1">
        <f t="shared" si="441"/>
        <v>4261119.9999999981</v>
      </c>
      <c r="L9" s="2">
        <f t="shared" si="442"/>
        <v>0</v>
      </c>
      <c r="M9" s="2">
        <f t="shared" si="443"/>
        <v>0</v>
      </c>
      <c r="N9" s="2">
        <f t="shared" si="444"/>
        <v>0</v>
      </c>
      <c r="O9" s="2">
        <f t="shared" si="445"/>
        <v>0</v>
      </c>
      <c r="P9" s="2">
        <f t="shared" si="446"/>
        <v>0</v>
      </c>
      <c r="Q9" s="2">
        <f t="shared" si="447"/>
        <v>0</v>
      </c>
      <c r="R9" s="2">
        <f t="shared" si="448"/>
        <v>0</v>
      </c>
      <c r="S9" s="2">
        <f t="shared" si="449"/>
        <v>0</v>
      </c>
      <c r="T9" s="2">
        <f t="shared" si="450"/>
        <v>0</v>
      </c>
      <c r="U9" s="2">
        <f t="shared" si="451"/>
        <v>0</v>
      </c>
      <c r="V9" s="2">
        <f t="shared" si="452"/>
        <v>0</v>
      </c>
      <c r="W9" s="2">
        <f t="shared" si="453"/>
        <v>0</v>
      </c>
      <c r="X9" s="2">
        <f t="shared" si="454"/>
        <v>0</v>
      </c>
      <c r="Y9" s="2">
        <f t="shared" si="455"/>
        <v>0</v>
      </c>
      <c r="Z9" s="2">
        <f t="shared" si="456"/>
        <v>0</v>
      </c>
      <c r="AA9" s="2">
        <f t="shared" si="457"/>
        <v>0</v>
      </c>
      <c r="AB9" s="2">
        <f t="shared" si="458"/>
        <v>0</v>
      </c>
      <c r="AC9" s="2">
        <f t="shared" si="459"/>
        <v>0</v>
      </c>
      <c r="AD9" s="2">
        <f t="shared" si="460"/>
        <v>0</v>
      </c>
      <c r="AE9" s="2">
        <f t="shared" si="461"/>
        <v>0</v>
      </c>
      <c r="AF9" s="2">
        <f t="shared" si="462"/>
        <v>0</v>
      </c>
      <c r="AG9" s="2">
        <f t="shared" si="463"/>
        <v>0</v>
      </c>
      <c r="AH9" s="2">
        <f t="shared" si="464"/>
        <v>0</v>
      </c>
      <c r="AI9" s="2">
        <f t="shared" si="465"/>
        <v>0</v>
      </c>
      <c r="AJ9" s="2">
        <f t="shared" si="466"/>
        <v>0</v>
      </c>
      <c r="AK9" s="2">
        <f t="shared" si="467"/>
        <v>136267</v>
      </c>
      <c r="AL9" s="2">
        <f t="shared" si="468"/>
        <v>0</v>
      </c>
      <c r="AM9" s="2">
        <f t="shared" si="469"/>
        <v>0</v>
      </c>
      <c r="AN9" s="2">
        <f t="shared" si="470"/>
        <v>0</v>
      </c>
      <c r="AO9" s="2">
        <f t="shared" si="471"/>
        <v>0</v>
      </c>
      <c r="AP9" s="2">
        <f t="shared" si="472"/>
        <v>0</v>
      </c>
      <c r="AQ9" s="2">
        <f t="shared" si="473"/>
        <v>0</v>
      </c>
      <c r="AR9" s="2">
        <f t="shared" si="474"/>
        <v>0</v>
      </c>
      <c r="AS9" s="2">
        <f t="shared" si="475"/>
        <v>0</v>
      </c>
      <c r="AT9" s="2">
        <f t="shared" si="476"/>
        <v>0</v>
      </c>
      <c r="AU9" s="2">
        <f t="shared" si="477"/>
        <v>0</v>
      </c>
      <c r="AV9" s="2">
        <f t="shared" si="478"/>
        <v>0</v>
      </c>
      <c r="AW9" s="2">
        <f t="shared" si="479"/>
        <v>0</v>
      </c>
      <c r="AX9" s="2">
        <f t="shared" si="480"/>
        <v>0</v>
      </c>
      <c r="AY9" s="2">
        <f t="shared" si="481"/>
        <v>0</v>
      </c>
      <c r="AZ9" s="2">
        <f t="shared" si="482"/>
        <v>0</v>
      </c>
      <c r="BA9" s="2">
        <f t="shared" si="483"/>
        <v>0</v>
      </c>
      <c r="BB9" s="2">
        <f t="shared" si="484"/>
        <v>0</v>
      </c>
      <c r="BC9" s="2">
        <f t="shared" si="485"/>
        <v>0</v>
      </c>
      <c r="BD9" s="2">
        <f t="shared" si="486"/>
        <v>0</v>
      </c>
      <c r="BE9" s="2">
        <f t="shared" si="487"/>
        <v>0</v>
      </c>
      <c r="BF9" s="2">
        <f t="shared" si="488"/>
        <v>0</v>
      </c>
      <c r="BG9" s="2">
        <f t="shared" si="489"/>
        <v>0</v>
      </c>
      <c r="BH9" s="2">
        <f t="shared" si="490"/>
        <v>0</v>
      </c>
      <c r="BI9" s="2">
        <f t="shared" si="491"/>
        <v>0</v>
      </c>
      <c r="BJ9" s="2">
        <f t="shared" si="492"/>
        <v>0</v>
      </c>
      <c r="BK9" s="2">
        <f t="shared" si="493"/>
        <v>0</v>
      </c>
      <c r="BL9" s="2">
        <f t="shared" si="494"/>
        <v>0</v>
      </c>
      <c r="BM9" s="2">
        <f t="shared" si="495"/>
        <v>0</v>
      </c>
      <c r="BN9" s="2">
        <f t="shared" si="496"/>
        <v>0</v>
      </c>
      <c r="BO9" s="2">
        <f t="shared" si="497"/>
        <v>0</v>
      </c>
      <c r="BP9" s="1">
        <f t="shared" si="275"/>
        <v>135000</v>
      </c>
      <c r="BQ9" s="1">
        <f t="shared" si="498"/>
        <v>135000</v>
      </c>
      <c r="BR9" s="1">
        <f t="shared" si="499"/>
        <v>135000</v>
      </c>
      <c r="BS9" s="1">
        <f t="shared" si="500"/>
        <v>135000</v>
      </c>
      <c r="BT9" s="1">
        <f t="shared" si="501"/>
        <v>135000</v>
      </c>
      <c r="BU9" s="1">
        <f t="shared" si="502"/>
        <v>135000</v>
      </c>
      <c r="BV9" s="1">
        <f t="shared" si="503"/>
        <v>135000</v>
      </c>
      <c r="BW9" s="1">
        <f t="shared" si="504"/>
        <v>135000</v>
      </c>
      <c r="BX9" s="1">
        <f t="shared" si="505"/>
        <v>135000</v>
      </c>
      <c r="BY9" s="1">
        <f t="shared" si="506"/>
        <v>135000</v>
      </c>
      <c r="BZ9" s="1">
        <f t="shared" si="507"/>
        <v>135000</v>
      </c>
      <c r="CA9" s="1">
        <f t="shared" si="508"/>
        <v>135000</v>
      </c>
      <c r="CB9" s="1">
        <f t="shared" si="509"/>
        <v>135000</v>
      </c>
      <c r="CC9" s="1">
        <f t="shared" si="510"/>
        <v>135000</v>
      </c>
      <c r="CD9" s="1">
        <f t="shared" si="511"/>
        <v>135000</v>
      </c>
      <c r="CE9" s="1">
        <f t="shared" si="512"/>
        <v>135000</v>
      </c>
      <c r="CF9" s="1">
        <f t="shared" si="513"/>
        <v>135000</v>
      </c>
      <c r="CG9" s="1">
        <f t="shared" si="514"/>
        <v>135000</v>
      </c>
      <c r="CH9" s="1">
        <f t="shared" si="515"/>
        <v>135000</v>
      </c>
      <c r="CI9" s="1">
        <f t="shared" si="516"/>
        <v>135000</v>
      </c>
      <c r="CJ9" s="1">
        <f t="shared" si="517"/>
        <v>135000</v>
      </c>
      <c r="CK9" s="1">
        <f t="shared" si="518"/>
        <v>135000</v>
      </c>
      <c r="CL9" s="1">
        <f t="shared" si="519"/>
        <v>135000</v>
      </c>
      <c r="CM9" s="1">
        <f t="shared" si="520"/>
        <v>135000</v>
      </c>
      <c r="CN9" s="1">
        <f t="shared" si="521"/>
        <v>135000</v>
      </c>
      <c r="CO9" s="1">
        <f t="shared" si="522"/>
        <v>135000</v>
      </c>
      <c r="CP9" s="1">
        <f t="shared" si="523"/>
        <v>0.28310000002966262</v>
      </c>
      <c r="CQ9" s="1">
        <f t="shared" si="524"/>
        <v>0.28310000002966262</v>
      </c>
      <c r="CR9" s="1">
        <f t="shared" si="525"/>
        <v>0.28310000002966262</v>
      </c>
      <c r="CS9" s="1">
        <f t="shared" si="526"/>
        <v>0.28310000002966262</v>
      </c>
      <c r="CT9" s="1">
        <f t="shared" si="527"/>
        <v>0.28310000002966262</v>
      </c>
      <c r="CU9" s="1">
        <f t="shared" si="528"/>
        <v>0.28310000002966262</v>
      </c>
      <c r="CV9" s="1">
        <f t="shared" si="529"/>
        <v>0.28310000002966262</v>
      </c>
      <c r="CW9" s="1">
        <f t="shared" si="530"/>
        <v>0.28310000002966262</v>
      </c>
      <c r="CX9" s="1">
        <f t="shared" si="531"/>
        <v>0.28310000002966262</v>
      </c>
      <c r="CY9" s="1">
        <f t="shared" si="532"/>
        <v>0.28310000002966262</v>
      </c>
      <c r="CZ9" s="1">
        <f t="shared" si="533"/>
        <v>0.28310000002966262</v>
      </c>
      <c r="DA9" s="1">
        <f t="shared" si="534"/>
        <v>0.28310000002966262</v>
      </c>
      <c r="DB9" s="1">
        <f t="shared" si="535"/>
        <v>0.28310000002966262</v>
      </c>
      <c r="DC9" s="1">
        <f t="shared" si="536"/>
        <v>0.28310000002966262</v>
      </c>
      <c r="DD9" s="1">
        <f t="shared" si="537"/>
        <v>0.28310000002966262</v>
      </c>
      <c r="DE9" s="1">
        <f t="shared" si="538"/>
        <v>0.28310000002966262</v>
      </c>
      <c r="DF9" s="1">
        <f t="shared" si="539"/>
        <v>0.28310000002966262</v>
      </c>
      <c r="DG9" s="1">
        <f t="shared" si="540"/>
        <v>0.28310000002966262</v>
      </c>
      <c r="DH9" s="1">
        <f t="shared" si="541"/>
        <v>0.28310000002966262</v>
      </c>
      <c r="DI9" s="1">
        <f t="shared" si="542"/>
        <v>0.28310000002966262</v>
      </c>
      <c r="DJ9" s="1">
        <f t="shared" si="543"/>
        <v>0.28310000002966262</v>
      </c>
      <c r="DK9" s="1">
        <f t="shared" si="544"/>
        <v>0.28310000002966262</v>
      </c>
      <c r="DL9" s="1">
        <f t="shared" si="545"/>
        <v>0.28310000002966262</v>
      </c>
      <c r="DM9" s="1">
        <f t="shared" si="546"/>
        <v>0.28310000002966262</v>
      </c>
      <c r="DN9" s="1">
        <f t="shared" si="547"/>
        <v>0.28310000002966262</v>
      </c>
      <c r="DO9" s="1">
        <f t="shared" si="548"/>
        <v>0.28310000002966262</v>
      </c>
      <c r="DP9" s="1">
        <f t="shared" si="549"/>
        <v>0.28310000002966262</v>
      </c>
      <c r="DQ9" s="1">
        <f t="shared" si="550"/>
        <v>0.28310000002966262</v>
      </c>
      <c r="DR9" s="1">
        <f t="shared" si="551"/>
        <v>0.28310000002966262</v>
      </c>
      <c r="DS9" s="1">
        <f t="shared" si="552"/>
        <v>0.28310000002966262</v>
      </c>
      <c r="DT9" s="2">
        <f t="shared" si="553"/>
        <v>646000</v>
      </c>
      <c r="DU9" s="2">
        <f t="shared" si="554"/>
        <v>1350000</v>
      </c>
      <c r="DV9" s="2">
        <f t="shared" si="555"/>
        <v>1350000</v>
      </c>
      <c r="DW9" s="2">
        <f t="shared" si="556"/>
        <v>1350000</v>
      </c>
      <c r="DX9" s="2">
        <f t="shared" si="557"/>
        <v>1350000</v>
      </c>
      <c r="DY9" s="2">
        <f t="shared" si="558"/>
        <v>1350000</v>
      </c>
      <c r="DZ9" s="2">
        <f t="shared" si="559"/>
        <v>1350000</v>
      </c>
      <c r="EA9" s="2">
        <f t="shared" si="560"/>
        <v>1350000</v>
      </c>
      <c r="EB9" s="2">
        <f t="shared" si="561"/>
        <v>1350000</v>
      </c>
      <c r="EC9" s="2">
        <f t="shared" si="562"/>
        <v>1350000</v>
      </c>
      <c r="ED9" s="2">
        <f t="shared" si="563"/>
        <v>1350000</v>
      </c>
      <c r="EE9" s="2">
        <f t="shared" si="564"/>
        <v>1350000</v>
      </c>
      <c r="EF9" s="2">
        <f t="shared" si="565"/>
        <v>1350000</v>
      </c>
      <c r="EG9" s="2">
        <f t="shared" si="566"/>
        <v>1350000</v>
      </c>
      <c r="EH9" s="2">
        <f t="shared" si="567"/>
        <v>1350000</v>
      </c>
      <c r="EI9" s="2">
        <f t="shared" si="568"/>
        <v>1350000</v>
      </c>
      <c r="EJ9" s="2">
        <f t="shared" si="569"/>
        <v>1350000</v>
      </c>
      <c r="EK9" s="2">
        <f t="shared" si="570"/>
        <v>1350000</v>
      </c>
      <c r="EL9" s="2">
        <f t="shared" si="571"/>
        <v>1350000</v>
      </c>
      <c r="EM9" s="2">
        <f t="shared" si="572"/>
        <v>1350000</v>
      </c>
      <c r="EN9" s="2">
        <f t="shared" si="573"/>
        <v>1350000</v>
      </c>
      <c r="EO9" s="2">
        <f t="shared" si="574"/>
        <v>681335</v>
      </c>
      <c r="EP9" s="2">
        <f t="shared" si="575"/>
        <v>0</v>
      </c>
      <c r="EQ9" s="2">
        <f t="shared" si="576"/>
        <v>0</v>
      </c>
      <c r="ER9" s="2">
        <f t="shared" si="577"/>
        <v>0</v>
      </c>
      <c r="ES9" s="2">
        <f t="shared" si="578"/>
        <v>0</v>
      </c>
      <c r="ET9" s="2">
        <f t="shared" si="579"/>
        <v>0</v>
      </c>
      <c r="EU9" s="2">
        <f t="shared" si="580"/>
        <v>0</v>
      </c>
      <c r="EV9" s="2">
        <f t="shared" si="581"/>
        <v>0</v>
      </c>
      <c r="EW9" s="2">
        <f t="shared" si="582"/>
        <v>0</v>
      </c>
      <c r="EX9" s="2">
        <f t="shared" si="583"/>
        <v>0</v>
      </c>
      <c r="EY9" s="2">
        <f t="shared" si="584"/>
        <v>0</v>
      </c>
      <c r="EZ9" s="2">
        <f t="shared" si="585"/>
        <v>0</v>
      </c>
      <c r="FA9" s="2">
        <f t="shared" si="586"/>
        <v>0</v>
      </c>
      <c r="FB9" s="2">
        <f t="shared" si="587"/>
        <v>0</v>
      </c>
      <c r="FC9" s="2">
        <f t="shared" si="588"/>
        <v>0</v>
      </c>
      <c r="FD9" s="2">
        <f t="shared" si="589"/>
        <v>0</v>
      </c>
      <c r="FE9" s="2">
        <f t="shared" si="590"/>
        <v>0</v>
      </c>
      <c r="FF9" s="2">
        <f t="shared" si="591"/>
        <v>0</v>
      </c>
      <c r="FG9" s="2">
        <f t="shared" si="592"/>
        <v>0</v>
      </c>
      <c r="FH9" s="2">
        <f t="shared" si="593"/>
        <v>0</v>
      </c>
      <c r="FI9" s="2">
        <f t="shared" si="594"/>
        <v>0</v>
      </c>
      <c r="FJ9" s="2">
        <f t="shared" si="595"/>
        <v>0</v>
      </c>
      <c r="FK9" s="2">
        <f t="shared" si="596"/>
        <v>0</v>
      </c>
      <c r="FL9" s="2">
        <f t="shared" si="597"/>
        <v>0</v>
      </c>
      <c r="FM9" s="2">
        <f t="shared" si="598"/>
        <v>0</v>
      </c>
      <c r="FN9" s="2">
        <f t="shared" si="599"/>
        <v>0</v>
      </c>
      <c r="FO9" s="2">
        <f t="shared" si="600"/>
        <v>0</v>
      </c>
      <c r="FP9" s="2">
        <f t="shared" si="601"/>
        <v>0</v>
      </c>
      <c r="FQ9" s="2">
        <f t="shared" si="602"/>
        <v>0</v>
      </c>
      <c r="FR9" s="2">
        <f t="shared" si="603"/>
        <v>0</v>
      </c>
      <c r="FS9" s="2">
        <f t="shared" si="604"/>
        <v>0</v>
      </c>
      <c r="FT9" s="2">
        <f t="shared" si="605"/>
        <v>0</v>
      </c>
      <c r="FU9" s="2">
        <f t="shared" si="605"/>
        <v>0</v>
      </c>
      <c r="FV9" s="2">
        <f t="shared" si="605"/>
        <v>0</v>
      </c>
      <c r="FW9" s="2">
        <f t="shared" si="605"/>
        <v>0</v>
      </c>
      <c r="FX9" s="1">
        <f t="shared" si="606"/>
        <v>0.99029999999999974</v>
      </c>
      <c r="FY9" s="1">
        <f t="shared" si="607"/>
        <v>0.99029999999999974</v>
      </c>
      <c r="FZ9" s="1">
        <f t="shared" si="608"/>
        <v>0.99029999999999974</v>
      </c>
      <c r="GA9" s="1">
        <f t="shared" si="609"/>
        <v>0.99029999999999974</v>
      </c>
      <c r="GB9" s="1">
        <f t="shared" si="610"/>
        <v>0.99029999999999974</v>
      </c>
      <c r="GC9" s="1">
        <f t="shared" si="611"/>
        <v>0.99029999999999974</v>
      </c>
      <c r="GD9" s="1">
        <f t="shared" si="612"/>
        <v>0.99029999999999974</v>
      </c>
      <c r="GE9" s="1">
        <f t="shared" si="613"/>
        <v>0.99029999999999974</v>
      </c>
      <c r="GF9" s="1">
        <f t="shared" si="614"/>
        <v>0.99029999999999974</v>
      </c>
      <c r="GG9" s="1">
        <f t="shared" si="615"/>
        <v>0.99029999999999974</v>
      </c>
      <c r="GH9" s="1">
        <f t="shared" si="616"/>
        <v>0.99029999999999974</v>
      </c>
      <c r="GI9" s="1">
        <f t="shared" si="617"/>
        <v>0.99029999999999974</v>
      </c>
      <c r="GJ9" s="1">
        <f t="shared" si="618"/>
        <v>0.99029999999999974</v>
      </c>
      <c r="GK9" s="1">
        <f t="shared" si="619"/>
        <v>0.99029999999999974</v>
      </c>
      <c r="GL9" s="1">
        <f t="shared" si="620"/>
        <v>0.99029999999999974</v>
      </c>
      <c r="GM9" s="1">
        <f t="shared" si="621"/>
        <v>0.99029999999999974</v>
      </c>
      <c r="GN9" s="1">
        <f t="shared" si="622"/>
        <v>0.99029999999999974</v>
      </c>
      <c r="GO9" s="1">
        <f t="shared" si="623"/>
        <v>0.99029999999999974</v>
      </c>
      <c r="GP9" s="1">
        <f t="shared" si="624"/>
        <v>0.99029999999999974</v>
      </c>
      <c r="GQ9" s="1">
        <f t="shared" si="625"/>
        <v>0.99029999999999974</v>
      </c>
      <c r="GR9" s="1">
        <f t="shared" si="626"/>
        <v>0.99029999999999974</v>
      </c>
      <c r="GS9" s="1">
        <f t="shared" si="627"/>
        <v>0.99029999999999974</v>
      </c>
      <c r="GT9" s="1">
        <f t="shared" si="628"/>
        <v>0</v>
      </c>
      <c r="GU9" s="1">
        <f t="shared" si="629"/>
        <v>0</v>
      </c>
      <c r="GV9" s="1">
        <f t="shared" si="630"/>
        <v>0</v>
      </c>
      <c r="GW9" s="1">
        <f t="shared" si="631"/>
        <v>0</v>
      </c>
      <c r="GX9" s="1">
        <f t="shared" si="632"/>
        <v>0</v>
      </c>
      <c r="GY9" s="1">
        <f t="shared" si="633"/>
        <v>0</v>
      </c>
      <c r="GZ9" s="1">
        <f t="shared" si="634"/>
        <v>0</v>
      </c>
      <c r="HA9" s="1">
        <f t="shared" si="635"/>
        <v>0</v>
      </c>
      <c r="HB9" s="1">
        <f t="shared" si="636"/>
        <v>0</v>
      </c>
      <c r="HC9" s="1">
        <f t="shared" si="637"/>
        <v>0</v>
      </c>
      <c r="HD9" s="1">
        <f t="shared" si="638"/>
        <v>0</v>
      </c>
      <c r="HE9" s="1">
        <f t="shared" si="639"/>
        <v>0</v>
      </c>
      <c r="HF9" s="1">
        <f t="shared" si="640"/>
        <v>0</v>
      </c>
      <c r="HG9" s="1">
        <f t="shared" si="641"/>
        <v>0</v>
      </c>
      <c r="HH9" s="1">
        <f t="shared" si="642"/>
        <v>0</v>
      </c>
      <c r="HI9" s="1">
        <f t="shared" si="643"/>
        <v>0</v>
      </c>
      <c r="HJ9" s="1">
        <f t="shared" si="644"/>
        <v>0</v>
      </c>
      <c r="HK9" s="1">
        <f t="shared" si="645"/>
        <v>0</v>
      </c>
      <c r="HL9" s="1">
        <f t="shared" si="646"/>
        <v>0</v>
      </c>
      <c r="HM9" s="1">
        <f t="shared" si="647"/>
        <v>0</v>
      </c>
      <c r="HN9" s="1">
        <f t="shared" si="648"/>
        <v>0</v>
      </c>
      <c r="HO9" s="1">
        <f t="shared" si="649"/>
        <v>0</v>
      </c>
      <c r="HP9" s="1">
        <f t="shared" si="650"/>
        <v>0</v>
      </c>
      <c r="HQ9" s="1">
        <f t="shared" si="651"/>
        <v>0</v>
      </c>
      <c r="HR9" s="1">
        <f t="shared" si="652"/>
        <v>0</v>
      </c>
      <c r="HS9" s="1">
        <f t="shared" si="653"/>
        <v>0</v>
      </c>
      <c r="HT9" s="1">
        <f t="shared" si="654"/>
        <v>0</v>
      </c>
      <c r="HU9" s="1">
        <f t="shared" si="655"/>
        <v>0</v>
      </c>
      <c r="HV9" s="1">
        <f t="shared" si="656"/>
        <v>0</v>
      </c>
      <c r="HW9" s="1">
        <f t="shared" si="657"/>
        <v>0</v>
      </c>
      <c r="HX9" s="1">
        <f t="shared" si="658"/>
        <v>0</v>
      </c>
      <c r="HY9" s="1">
        <f t="shared" si="659"/>
        <v>0</v>
      </c>
      <c r="HZ9" s="1">
        <f t="shared" si="660"/>
        <v>0</v>
      </c>
      <c r="IA9" s="1">
        <f t="shared" si="661"/>
        <v>0</v>
      </c>
      <c r="IB9" s="2">
        <f t="shared" si="662"/>
        <v>0</v>
      </c>
      <c r="IC9" s="2">
        <f t="shared" si="663"/>
        <v>0</v>
      </c>
      <c r="ID9" s="2">
        <f t="shared" si="664"/>
        <v>0</v>
      </c>
      <c r="IE9" s="2">
        <f t="shared" si="665"/>
        <v>0</v>
      </c>
      <c r="IF9" s="2">
        <f t="shared" si="666"/>
        <v>0</v>
      </c>
      <c r="IG9" s="2">
        <f t="shared" si="667"/>
        <v>0</v>
      </c>
      <c r="IH9" s="2">
        <f t="shared" si="668"/>
        <v>0</v>
      </c>
      <c r="II9" s="2">
        <f t="shared" si="669"/>
        <v>0</v>
      </c>
      <c r="IJ9" s="2">
        <f t="shared" si="670"/>
        <v>0</v>
      </c>
      <c r="IK9" s="2">
        <f t="shared" si="671"/>
        <v>0</v>
      </c>
      <c r="IL9" s="2">
        <f t="shared" si="672"/>
        <v>0</v>
      </c>
      <c r="IM9" s="2">
        <f t="shared" si="673"/>
        <v>0</v>
      </c>
      <c r="IN9" s="2">
        <f t="shared" si="674"/>
        <v>0</v>
      </c>
      <c r="IO9" s="2">
        <f t="shared" si="675"/>
        <v>0</v>
      </c>
      <c r="IP9" s="2">
        <f t="shared" si="676"/>
        <v>0</v>
      </c>
      <c r="IQ9" s="2">
        <f t="shared" si="677"/>
        <v>0</v>
      </c>
      <c r="IR9" s="2">
        <f t="shared" si="678"/>
        <v>0</v>
      </c>
      <c r="IS9" s="2">
        <f t="shared" si="679"/>
        <v>0</v>
      </c>
      <c r="IT9" s="2">
        <f t="shared" si="680"/>
        <v>0</v>
      </c>
      <c r="IU9" s="2">
        <f t="shared" si="681"/>
        <v>0</v>
      </c>
      <c r="IV9" s="2">
        <f t="shared" si="682"/>
        <v>0</v>
      </c>
      <c r="IW9" s="2">
        <f t="shared" si="683"/>
        <v>0</v>
      </c>
      <c r="IX9" s="2">
        <f t="shared" si="684"/>
        <v>0</v>
      </c>
      <c r="IY9" s="2">
        <f t="shared" si="685"/>
        <v>0</v>
      </c>
      <c r="IZ9" s="2">
        <f t="shared" si="686"/>
        <v>0</v>
      </c>
      <c r="JA9" s="2">
        <f t="shared" si="687"/>
        <v>668665</v>
      </c>
      <c r="JB9" s="2">
        <f t="shared" si="688"/>
        <v>1350000</v>
      </c>
      <c r="JC9" s="2">
        <f t="shared" si="689"/>
        <v>1350000</v>
      </c>
      <c r="JD9" s="2">
        <f t="shared" si="690"/>
        <v>0</v>
      </c>
      <c r="JE9" s="2">
        <f t="shared" si="691"/>
        <v>0</v>
      </c>
      <c r="JF9" s="2">
        <f t="shared" si="692"/>
        <v>0</v>
      </c>
      <c r="JG9" s="2">
        <f t="shared" si="693"/>
        <v>0</v>
      </c>
      <c r="JH9" s="2">
        <f t="shared" si="694"/>
        <v>0</v>
      </c>
      <c r="JI9" s="2">
        <f t="shared" si="695"/>
        <v>0</v>
      </c>
      <c r="JJ9" s="2">
        <f t="shared" si="696"/>
        <v>0</v>
      </c>
      <c r="JK9" s="2">
        <f t="shared" si="697"/>
        <v>0</v>
      </c>
      <c r="JL9" s="2">
        <f t="shared" si="698"/>
        <v>0</v>
      </c>
      <c r="JM9" s="2">
        <f t="shared" si="699"/>
        <v>0</v>
      </c>
      <c r="JN9" s="2">
        <f t="shared" si="700"/>
        <v>0</v>
      </c>
      <c r="JO9" s="2">
        <f t="shared" si="701"/>
        <v>0</v>
      </c>
      <c r="JP9" s="2">
        <f t="shared" si="702"/>
        <v>0</v>
      </c>
      <c r="JQ9" s="2">
        <f t="shared" si="703"/>
        <v>0</v>
      </c>
      <c r="JR9" s="2">
        <f t="shared" si="704"/>
        <v>0</v>
      </c>
      <c r="JS9" s="2">
        <f t="shared" si="705"/>
        <v>0</v>
      </c>
      <c r="JT9" s="2">
        <f t="shared" si="706"/>
        <v>0</v>
      </c>
      <c r="JU9" s="2">
        <f t="shared" si="707"/>
        <v>0</v>
      </c>
      <c r="JV9" s="2">
        <f t="shared" si="708"/>
        <v>0</v>
      </c>
      <c r="JW9" s="2">
        <f t="shared" si="709"/>
        <v>0</v>
      </c>
      <c r="JX9" s="2">
        <f t="shared" si="710"/>
        <v>0</v>
      </c>
      <c r="JY9" s="2">
        <f t="shared" si="711"/>
        <v>0</v>
      </c>
      <c r="JZ9" s="2">
        <f t="shared" si="712"/>
        <v>0</v>
      </c>
      <c r="KA9" s="2">
        <f t="shared" si="713"/>
        <v>0</v>
      </c>
      <c r="KB9" s="2">
        <f t="shared" si="714"/>
        <v>0</v>
      </c>
      <c r="KC9" s="2">
        <f t="shared" si="715"/>
        <v>0</v>
      </c>
      <c r="KD9" s="2">
        <f t="shared" si="716"/>
        <v>0</v>
      </c>
      <c r="KE9" s="2">
        <f t="shared" si="717"/>
        <v>0</v>
      </c>
    </row>
    <row r="10" spans="1:291" x14ac:dyDescent="0.25">
      <c r="A10" t="s">
        <v>8</v>
      </c>
      <c r="B10" t="s">
        <v>3</v>
      </c>
      <c r="C10" t="s">
        <v>84</v>
      </c>
      <c r="D10" s="1">
        <f t="shared" si="436"/>
        <v>0.99029999999999974</v>
      </c>
      <c r="E10" s="1">
        <v>135000</v>
      </c>
      <c r="F10" s="2"/>
      <c r="G10" s="2">
        <f t="shared" si="437"/>
        <v>136267</v>
      </c>
      <c r="H10" s="1">
        <f t="shared" si="438"/>
        <v>134999.71689999997</v>
      </c>
      <c r="I10" s="2">
        <f t="shared" si="439"/>
        <v>3232398</v>
      </c>
      <c r="J10" s="1">
        <f t="shared" si="440"/>
        <v>28494878.301399991</v>
      </c>
      <c r="K10" s="1">
        <f t="shared" si="441"/>
        <v>4261119.9999999981</v>
      </c>
      <c r="L10" s="2">
        <f t="shared" si="442"/>
        <v>0</v>
      </c>
      <c r="M10" s="2">
        <f t="shared" si="443"/>
        <v>0</v>
      </c>
      <c r="N10" s="2">
        <f t="shared" si="444"/>
        <v>0</v>
      </c>
      <c r="O10" s="2">
        <f t="shared" si="445"/>
        <v>0</v>
      </c>
      <c r="P10" s="2">
        <f t="shared" si="446"/>
        <v>0</v>
      </c>
      <c r="Q10" s="2">
        <f t="shared" si="447"/>
        <v>0</v>
      </c>
      <c r="R10" s="2">
        <f t="shared" si="448"/>
        <v>0</v>
      </c>
      <c r="S10" s="2">
        <f t="shared" si="449"/>
        <v>0</v>
      </c>
      <c r="T10" s="2">
        <f t="shared" si="450"/>
        <v>0</v>
      </c>
      <c r="U10" s="2">
        <f t="shared" si="451"/>
        <v>0</v>
      </c>
      <c r="V10" s="2">
        <f t="shared" si="452"/>
        <v>0</v>
      </c>
      <c r="W10" s="2">
        <f t="shared" si="453"/>
        <v>0</v>
      </c>
      <c r="X10" s="2">
        <f t="shared" si="454"/>
        <v>0</v>
      </c>
      <c r="Y10" s="2">
        <f t="shared" si="455"/>
        <v>0</v>
      </c>
      <c r="Z10" s="2">
        <f t="shared" si="456"/>
        <v>0</v>
      </c>
      <c r="AA10" s="2">
        <f t="shared" si="457"/>
        <v>0</v>
      </c>
      <c r="AB10" s="2">
        <f t="shared" si="458"/>
        <v>0</v>
      </c>
      <c r="AC10" s="2">
        <f t="shared" si="459"/>
        <v>0</v>
      </c>
      <c r="AD10" s="2">
        <f t="shared" si="460"/>
        <v>0</v>
      </c>
      <c r="AE10" s="2">
        <f t="shared" si="461"/>
        <v>0</v>
      </c>
      <c r="AF10" s="2">
        <f t="shared" si="462"/>
        <v>0</v>
      </c>
      <c r="AG10" s="2">
        <f t="shared" si="463"/>
        <v>0</v>
      </c>
      <c r="AH10" s="2">
        <f t="shared" si="464"/>
        <v>0</v>
      </c>
      <c r="AI10" s="2">
        <f t="shared" si="465"/>
        <v>0</v>
      </c>
      <c r="AJ10" s="2">
        <f t="shared" si="466"/>
        <v>0</v>
      </c>
      <c r="AK10" s="2">
        <f t="shared" si="467"/>
        <v>136267</v>
      </c>
      <c r="AL10" s="2">
        <f t="shared" si="468"/>
        <v>0</v>
      </c>
      <c r="AM10" s="2">
        <f t="shared" si="469"/>
        <v>0</v>
      </c>
      <c r="AN10" s="2">
        <f t="shared" si="470"/>
        <v>0</v>
      </c>
      <c r="AO10" s="2">
        <f t="shared" si="471"/>
        <v>0</v>
      </c>
      <c r="AP10" s="2">
        <f t="shared" si="472"/>
        <v>0</v>
      </c>
      <c r="AQ10" s="2">
        <f t="shared" si="473"/>
        <v>0</v>
      </c>
      <c r="AR10" s="2">
        <f t="shared" si="474"/>
        <v>0</v>
      </c>
      <c r="AS10" s="2">
        <f t="shared" si="475"/>
        <v>0</v>
      </c>
      <c r="AT10" s="2">
        <f t="shared" si="476"/>
        <v>0</v>
      </c>
      <c r="AU10" s="2">
        <f t="shared" si="477"/>
        <v>0</v>
      </c>
      <c r="AV10" s="2">
        <f t="shared" si="478"/>
        <v>0</v>
      </c>
      <c r="AW10" s="2">
        <f t="shared" si="479"/>
        <v>0</v>
      </c>
      <c r="AX10" s="2">
        <f t="shared" si="480"/>
        <v>0</v>
      </c>
      <c r="AY10" s="2">
        <f t="shared" si="481"/>
        <v>0</v>
      </c>
      <c r="AZ10" s="2">
        <f t="shared" si="482"/>
        <v>0</v>
      </c>
      <c r="BA10" s="2">
        <f t="shared" si="483"/>
        <v>0</v>
      </c>
      <c r="BB10" s="2">
        <f t="shared" si="484"/>
        <v>0</v>
      </c>
      <c r="BC10" s="2">
        <f t="shared" si="485"/>
        <v>0</v>
      </c>
      <c r="BD10" s="2">
        <f t="shared" si="486"/>
        <v>0</v>
      </c>
      <c r="BE10" s="2">
        <f t="shared" si="487"/>
        <v>0</v>
      </c>
      <c r="BF10" s="2">
        <f t="shared" si="488"/>
        <v>0</v>
      </c>
      <c r="BG10" s="2">
        <f t="shared" si="489"/>
        <v>0</v>
      </c>
      <c r="BH10" s="2">
        <f t="shared" si="490"/>
        <v>0</v>
      </c>
      <c r="BI10" s="2">
        <f t="shared" si="491"/>
        <v>0</v>
      </c>
      <c r="BJ10" s="2">
        <f t="shared" si="492"/>
        <v>0</v>
      </c>
      <c r="BK10" s="2">
        <f t="shared" si="493"/>
        <v>0</v>
      </c>
      <c r="BL10" s="2">
        <f t="shared" si="494"/>
        <v>0</v>
      </c>
      <c r="BM10" s="2">
        <f t="shared" si="495"/>
        <v>0</v>
      </c>
      <c r="BN10" s="2">
        <f t="shared" si="496"/>
        <v>0</v>
      </c>
      <c r="BO10" s="2">
        <f t="shared" si="497"/>
        <v>0</v>
      </c>
      <c r="BP10" s="1">
        <f t="shared" si="275"/>
        <v>135000</v>
      </c>
      <c r="BQ10" s="1">
        <f t="shared" si="498"/>
        <v>135000</v>
      </c>
      <c r="BR10" s="1">
        <f t="shared" si="499"/>
        <v>135000</v>
      </c>
      <c r="BS10" s="1">
        <f t="shared" si="500"/>
        <v>135000</v>
      </c>
      <c r="BT10" s="1">
        <f t="shared" si="501"/>
        <v>135000</v>
      </c>
      <c r="BU10" s="1">
        <f t="shared" si="502"/>
        <v>135000</v>
      </c>
      <c r="BV10" s="1">
        <f t="shared" si="503"/>
        <v>135000</v>
      </c>
      <c r="BW10" s="1">
        <f t="shared" si="504"/>
        <v>135000</v>
      </c>
      <c r="BX10" s="1">
        <f t="shared" si="505"/>
        <v>135000</v>
      </c>
      <c r="BY10" s="1">
        <f t="shared" si="506"/>
        <v>135000</v>
      </c>
      <c r="BZ10" s="1">
        <f t="shared" si="507"/>
        <v>135000</v>
      </c>
      <c r="CA10" s="1">
        <f t="shared" si="508"/>
        <v>135000</v>
      </c>
      <c r="CB10" s="1">
        <f t="shared" si="509"/>
        <v>135000</v>
      </c>
      <c r="CC10" s="1">
        <f t="shared" si="510"/>
        <v>135000</v>
      </c>
      <c r="CD10" s="1">
        <f t="shared" si="511"/>
        <v>135000</v>
      </c>
      <c r="CE10" s="1">
        <f t="shared" si="512"/>
        <v>135000</v>
      </c>
      <c r="CF10" s="1">
        <f t="shared" si="513"/>
        <v>135000</v>
      </c>
      <c r="CG10" s="1">
        <f t="shared" si="514"/>
        <v>135000</v>
      </c>
      <c r="CH10" s="1">
        <f t="shared" si="515"/>
        <v>135000</v>
      </c>
      <c r="CI10" s="1">
        <f t="shared" si="516"/>
        <v>135000</v>
      </c>
      <c r="CJ10" s="1">
        <f t="shared" si="517"/>
        <v>135000</v>
      </c>
      <c r="CK10" s="1">
        <f t="shared" si="518"/>
        <v>135000</v>
      </c>
      <c r="CL10" s="1">
        <f t="shared" si="519"/>
        <v>135000</v>
      </c>
      <c r="CM10" s="1">
        <f t="shared" si="520"/>
        <v>135000</v>
      </c>
      <c r="CN10" s="1">
        <f t="shared" si="521"/>
        <v>135000</v>
      </c>
      <c r="CO10" s="1">
        <f t="shared" si="522"/>
        <v>135000</v>
      </c>
      <c r="CP10" s="1">
        <f t="shared" si="523"/>
        <v>0.28310000002966262</v>
      </c>
      <c r="CQ10" s="1">
        <f t="shared" si="524"/>
        <v>0.28310000002966262</v>
      </c>
      <c r="CR10" s="1">
        <f t="shared" si="525"/>
        <v>0.28310000002966262</v>
      </c>
      <c r="CS10" s="1">
        <f t="shared" si="526"/>
        <v>0.28310000002966262</v>
      </c>
      <c r="CT10" s="1">
        <f t="shared" si="527"/>
        <v>0.28310000002966262</v>
      </c>
      <c r="CU10" s="1">
        <f t="shared" si="528"/>
        <v>0.28310000002966262</v>
      </c>
      <c r="CV10" s="1">
        <f t="shared" si="529"/>
        <v>0.28310000002966262</v>
      </c>
      <c r="CW10" s="1">
        <f t="shared" si="530"/>
        <v>0.28310000002966262</v>
      </c>
      <c r="CX10" s="1">
        <f t="shared" si="531"/>
        <v>0.28310000002966262</v>
      </c>
      <c r="CY10" s="1">
        <f t="shared" si="532"/>
        <v>0.28310000002966262</v>
      </c>
      <c r="CZ10" s="1">
        <f t="shared" si="533"/>
        <v>0.28310000002966262</v>
      </c>
      <c r="DA10" s="1">
        <f t="shared" si="534"/>
        <v>0.28310000002966262</v>
      </c>
      <c r="DB10" s="1">
        <f t="shared" si="535"/>
        <v>0.28310000002966262</v>
      </c>
      <c r="DC10" s="1">
        <f t="shared" si="536"/>
        <v>0.28310000002966262</v>
      </c>
      <c r="DD10" s="1">
        <f t="shared" si="537"/>
        <v>0.28310000002966262</v>
      </c>
      <c r="DE10" s="1">
        <f t="shared" si="538"/>
        <v>0.28310000002966262</v>
      </c>
      <c r="DF10" s="1">
        <f t="shared" si="539"/>
        <v>0.28310000002966262</v>
      </c>
      <c r="DG10" s="1">
        <f t="shared" si="540"/>
        <v>0.28310000002966262</v>
      </c>
      <c r="DH10" s="1">
        <f t="shared" si="541"/>
        <v>0.28310000002966262</v>
      </c>
      <c r="DI10" s="1">
        <f t="shared" si="542"/>
        <v>0.28310000002966262</v>
      </c>
      <c r="DJ10" s="1">
        <f t="shared" si="543"/>
        <v>0.28310000002966262</v>
      </c>
      <c r="DK10" s="1">
        <f t="shared" si="544"/>
        <v>0.28310000002966262</v>
      </c>
      <c r="DL10" s="1">
        <f t="shared" si="545"/>
        <v>0.28310000002966262</v>
      </c>
      <c r="DM10" s="1">
        <f t="shared" si="546"/>
        <v>0.28310000002966262</v>
      </c>
      <c r="DN10" s="1">
        <f t="shared" si="547"/>
        <v>0.28310000002966262</v>
      </c>
      <c r="DO10" s="1">
        <f t="shared" si="548"/>
        <v>0.28310000002966262</v>
      </c>
      <c r="DP10" s="1">
        <f t="shared" si="549"/>
        <v>0.28310000002966262</v>
      </c>
      <c r="DQ10" s="1">
        <f t="shared" si="550"/>
        <v>0.28310000002966262</v>
      </c>
      <c r="DR10" s="1">
        <f t="shared" si="551"/>
        <v>0.28310000002966262</v>
      </c>
      <c r="DS10" s="1">
        <f t="shared" si="552"/>
        <v>0.28310000002966262</v>
      </c>
      <c r="DT10" s="2">
        <f t="shared" si="553"/>
        <v>646000</v>
      </c>
      <c r="DU10" s="2">
        <f t="shared" si="554"/>
        <v>1350000</v>
      </c>
      <c r="DV10" s="2">
        <f t="shared" si="555"/>
        <v>1350000</v>
      </c>
      <c r="DW10" s="2">
        <f t="shared" si="556"/>
        <v>1350000</v>
      </c>
      <c r="DX10" s="2">
        <f t="shared" si="557"/>
        <v>1350000</v>
      </c>
      <c r="DY10" s="2">
        <f t="shared" si="558"/>
        <v>1350000</v>
      </c>
      <c r="DZ10" s="2">
        <f t="shared" si="559"/>
        <v>1350000</v>
      </c>
      <c r="EA10" s="2">
        <f t="shared" si="560"/>
        <v>1350000</v>
      </c>
      <c r="EB10" s="2">
        <f t="shared" si="561"/>
        <v>1350000</v>
      </c>
      <c r="EC10" s="2">
        <f t="shared" si="562"/>
        <v>1350000</v>
      </c>
      <c r="ED10" s="2">
        <f t="shared" si="563"/>
        <v>1350000</v>
      </c>
      <c r="EE10" s="2">
        <f t="shared" si="564"/>
        <v>1350000</v>
      </c>
      <c r="EF10" s="2">
        <f t="shared" si="565"/>
        <v>1350000</v>
      </c>
      <c r="EG10" s="2">
        <f t="shared" si="566"/>
        <v>1350000</v>
      </c>
      <c r="EH10" s="2">
        <f t="shared" si="567"/>
        <v>1350000</v>
      </c>
      <c r="EI10" s="2">
        <f t="shared" si="568"/>
        <v>1350000</v>
      </c>
      <c r="EJ10" s="2">
        <f t="shared" si="569"/>
        <v>1350000</v>
      </c>
      <c r="EK10" s="2">
        <f t="shared" si="570"/>
        <v>1350000</v>
      </c>
      <c r="EL10" s="2">
        <f t="shared" si="571"/>
        <v>1350000</v>
      </c>
      <c r="EM10" s="2">
        <f t="shared" si="572"/>
        <v>1350000</v>
      </c>
      <c r="EN10" s="2">
        <f t="shared" si="573"/>
        <v>1350000</v>
      </c>
      <c r="EO10" s="2">
        <f t="shared" si="574"/>
        <v>817602</v>
      </c>
      <c r="EP10" s="2">
        <f t="shared" si="575"/>
        <v>0</v>
      </c>
      <c r="EQ10" s="2">
        <f t="shared" si="576"/>
        <v>0</v>
      </c>
      <c r="ER10" s="2">
        <f t="shared" si="577"/>
        <v>0</v>
      </c>
      <c r="ES10" s="2">
        <f t="shared" si="578"/>
        <v>0</v>
      </c>
      <c r="ET10" s="2">
        <f t="shared" si="579"/>
        <v>0</v>
      </c>
      <c r="EU10" s="2">
        <f t="shared" si="580"/>
        <v>0</v>
      </c>
      <c r="EV10" s="2">
        <f t="shared" si="581"/>
        <v>0</v>
      </c>
      <c r="EW10" s="2">
        <f t="shared" si="582"/>
        <v>0</v>
      </c>
      <c r="EX10" s="2">
        <f t="shared" si="583"/>
        <v>0</v>
      </c>
      <c r="EY10" s="2">
        <f t="shared" si="584"/>
        <v>0</v>
      </c>
      <c r="EZ10" s="2">
        <f t="shared" si="585"/>
        <v>0</v>
      </c>
      <c r="FA10" s="2">
        <f t="shared" si="586"/>
        <v>0</v>
      </c>
      <c r="FB10" s="2">
        <f t="shared" si="587"/>
        <v>0</v>
      </c>
      <c r="FC10" s="2">
        <f t="shared" si="588"/>
        <v>0</v>
      </c>
      <c r="FD10" s="2">
        <f t="shared" si="589"/>
        <v>0</v>
      </c>
      <c r="FE10" s="2">
        <f t="shared" si="590"/>
        <v>0</v>
      </c>
      <c r="FF10" s="2">
        <f t="shared" si="591"/>
        <v>0</v>
      </c>
      <c r="FG10" s="2">
        <f t="shared" si="592"/>
        <v>0</v>
      </c>
      <c r="FH10" s="2">
        <f t="shared" si="593"/>
        <v>0</v>
      </c>
      <c r="FI10" s="2">
        <f t="shared" si="594"/>
        <v>0</v>
      </c>
      <c r="FJ10" s="2">
        <f t="shared" si="595"/>
        <v>0</v>
      </c>
      <c r="FK10" s="2">
        <f t="shared" si="596"/>
        <v>0</v>
      </c>
      <c r="FL10" s="2">
        <f t="shared" si="597"/>
        <v>0</v>
      </c>
      <c r="FM10" s="2">
        <f t="shared" si="598"/>
        <v>0</v>
      </c>
      <c r="FN10" s="2">
        <f t="shared" si="599"/>
        <v>0</v>
      </c>
      <c r="FO10" s="2">
        <f t="shared" si="600"/>
        <v>0</v>
      </c>
      <c r="FP10" s="2">
        <f t="shared" si="601"/>
        <v>0</v>
      </c>
      <c r="FQ10" s="2">
        <f t="shared" si="602"/>
        <v>0</v>
      </c>
      <c r="FR10" s="2">
        <f t="shared" si="603"/>
        <v>0</v>
      </c>
      <c r="FS10" s="2">
        <f t="shared" si="604"/>
        <v>0</v>
      </c>
      <c r="FT10" s="2">
        <f t="shared" si="605"/>
        <v>0</v>
      </c>
      <c r="FU10" s="2">
        <f t="shared" si="605"/>
        <v>0</v>
      </c>
      <c r="FV10" s="2">
        <f t="shared" si="605"/>
        <v>0</v>
      </c>
      <c r="FW10" s="2">
        <f t="shared" si="605"/>
        <v>0</v>
      </c>
      <c r="FX10" s="1">
        <f t="shared" si="606"/>
        <v>0.99029999999999974</v>
      </c>
      <c r="FY10" s="1">
        <f t="shared" si="607"/>
        <v>0.99029999999999974</v>
      </c>
      <c r="FZ10" s="1">
        <f t="shared" si="608"/>
        <v>0.99029999999999974</v>
      </c>
      <c r="GA10" s="1">
        <f t="shared" si="609"/>
        <v>0.99029999999999974</v>
      </c>
      <c r="GB10" s="1">
        <f t="shared" si="610"/>
        <v>0.99029999999999974</v>
      </c>
      <c r="GC10" s="1">
        <f t="shared" si="611"/>
        <v>0.99029999999999974</v>
      </c>
      <c r="GD10" s="1">
        <f t="shared" si="612"/>
        <v>0.99029999999999974</v>
      </c>
      <c r="GE10" s="1">
        <f t="shared" si="613"/>
        <v>0.99029999999999974</v>
      </c>
      <c r="GF10" s="1">
        <f t="shared" si="614"/>
        <v>0.99029999999999974</v>
      </c>
      <c r="GG10" s="1">
        <f t="shared" si="615"/>
        <v>0.99029999999999974</v>
      </c>
      <c r="GH10" s="1">
        <f t="shared" si="616"/>
        <v>0.99029999999999974</v>
      </c>
      <c r="GI10" s="1">
        <f t="shared" si="617"/>
        <v>0.99029999999999974</v>
      </c>
      <c r="GJ10" s="1">
        <f t="shared" si="618"/>
        <v>0.99029999999999974</v>
      </c>
      <c r="GK10" s="1">
        <f t="shared" si="619"/>
        <v>0.99029999999999974</v>
      </c>
      <c r="GL10" s="1">
        <f t="shared" si="620"/>
        <v>0.99029999999999974</v>
      </c>
      <c r="GM10" s="1">
        <f t="shared" si="621"/>
        <v>0.99029999999999974</v>
      </c>
      <c r="GN10" s="1">
        <f t="shared" si="622"/>
        <v>0.99029999999999974</v>
      </c>
      <c r="GO10" s="1">
        <f t="shared" si="623"/>
        <v>0.99029999999999974</v>
      </c>
      <c r="GP10" s="1">
        <f t="shared" si="624"/>
        <v>0.99029999999999974</v>
      </c>
      <c r="GQ10" s="1">
        <f t="shared" si="625"/>
        <v>0.99029999999999974</v>
      </c>
      <c r="GR10" s="1">
        <f t="shared" si="626"/>
        <v>0.99029999999999974</v>
      </c>
      <c r="GS10" s="1">
        <f t="shared" si="627"/>
        <v>0.99029999999999974</v>
      </c>
      <c r="GT10" s="1">
        <f t="shared" si="628"/>
        <v>0</v>
      </c>
      <c r="GU10" s="1">
        <f t="shared" si="629"/>
        <v>0</v>
      </c>
      <c r="GV10" s="1">
        <f t="shared" si="630"/>
        <v>0</v>
      </c>
      <c r="GW10" s="1">
        <f t="shared" si="631"/>
        <v>0</v>
      </c>
      <c r="GX10" s="1">
        <f t="shared" si="632"/>
        <v>0</v>
      </c>
      <c r="GY10" s="1">
        <f t="shared" si="633"/>
        <v>0</v>
      </c>
      <c r="GZ10" s="1">
        <f t="shared" si="634"/>
        <v>0</v>
      </c>
      <c r="HA10" s="1">
        <f t="shared" si="635"/>
        <v>0</v>
      </c>
      <c r="HB10" s="1">
        <f t="shared" si="636"/>
        <v>0</v>
      </c>
      <c r="HC10" s="1">
        <f t="shared" si="637"/>
        <v>0</v>
      </c>
      <c r="HD10" s="1">
        <f t="shared" si="638"/>
        <v>0</v>
      </c>
      <c r="HE10" s="1">
        <f t="shared" si="639"/>
        <v>0</v>
      </c>
      <c r="HF10" s="1">
        <f t="shared" si="640"/>
        <v>0</v>
      </c>
      <c r="HG10" s="1">
        <f t="shared" si="641"/>
        <v>0</v>
      </c>
      <c r="HH10" s="1">
        <f t="shared" si="642"/>
        <v>0</v>
      </c>
      <c r="HI10" s="1">
        <f t="shared" si="643"/>
        <v>0</v>
      </c>
      <c r="HJ10" s="1">
        <f t="shared" si="644"/>
        <v>0</v>
      </c>
      <c r="HK10" s="1">
        <f t="shared" si="645"/>
        <v>0</v>
      </c>
      <c r="HL10" s="1">
        <f t="shared" si="646"/>
        <v>0</v>
      </c>
      <c r="HM10" s="1">
        <f t="shared" si="647"/>
        <v>0</v>
      </c>
      <c r="HN10" s="1">
        <f t="shared" si="648"/>
        <v>0</v>
      </c>
      <c r="HO10" s="1">
        <f t="shared" si="649"/>
        <v>0</v>
      </c>
      <c r="HP10" s="1">
        <f t="shared" si="650"/>
        <v>0</v>
      </c>
      <c r="HQ10" s="1">
        <f t="shared" si="651"/>
        <v>0</v>
      </c>
      <c r="HR10" s="1">
        <f t="shared" si="652"/>
        <v>0</v>
      </c>
      <c r="HS10" s="1">
        <f t="shared" si="653"/>
        <v>0</v>
      </c>
      <c r="HT10" s="1">
        <f t="shared" si="654"/>
        <v>0</v>
      </c>
      <c r="HU10" s="1">
        <f t="shared" si="655"/>
        <v>0</v>
      </c>
      <c r="HV10" s="1">
        <f t="shared" si="656"/>
        <v>0</v>
      </c>
      <c r="HW10" s="1">
        <f t="shared" si="657"/>
        <v>0</v>
      </c>
      <c r="HX10" s="1">
        <f t="shared" si="658"/>
        <v>0</v>
      </c>
      <c r="HY10" s="1">
        <f t="shared" si="659"/>
        <v>0</v>
      </c>
      <c r="HZ10" s="1">
        <f t="shared" si="660"/>
        <v>0</v>
      </c>
      <c r="IA10" s="1">
        <f t="shared" si="661"/>
        <v>0</v>
      </c>
      <c r="IB10" s="2">
        <f t="shared" si="662"/>
        <v>0</v>
      </c>
      <c r="IC10" s="2">
        <f t="shared" si="663"/>
        <v>0</v>
      </c>
      <c r="ID10" s="2">
        <f t="shared" si="664"/>
        <v>0</v>
      </c>
      <c r="IE10" s="2">
        <f t="shared" si="665"/>
        <v>0</v>
      </c>
      <c r="IF10" s="2">
        <f t="shared" si="666"/>
        <v>0</v>
      </c>
      <c r="IG10" s="2">
        <f t="shared" si="667"/>
        <v>0</v>
      </c>
      <c r="IH10" s="2">
        <f t="shared" si="668"/>
        <v>0</v>
      </c>
      <c r="II10" s="2">
        <f t="shared" si="669"/>
        <v>0</v>
      </c>
      <c r="IJ10" s="2">
        <f t="shared" si="670"/>
        <v>0</v>
      </c>
      <c r="IK10" s="2">
        <f t="shared" si="671"/>
        <v>0</v>
      </c>
      <c r="IL10" s="2">
        <f t="shared" si="672"/>
        <v>0</v>
      </c>
      <c r="IM10" s="2">
        <f t="shared" si="673"/>
        <v>0</v>
      </c>
      <c r="IN10" s="2">
        <f t="shared" si="674"/>
        <v>0</v>
      </c>
      <c r="IO10" s="2">
        <f t="shared" si="675"/>
        <v>0</v>
      </c>
      <c r="IP10" s="2">
        <f t="shared" si="676"/>
        <v>0</v>
      </c>
      <c r="IQ10" s="2">
        <f t="shared" si="677"/>
        <v>0</v>
      </c>
      <c r="IR10" s="2">
        <f t="shared" si="678"/>
        <v>0</v>
      </c>
      <c r="IS10" s="2">
        <f t="shared" si="679"/>
        <v>0</v>
      </c>
      <c r="IT10" s="2">
        <f t="shared" si="680"/>
        <v>0</v>
      </c>
      <c r="IU10" s="2">
        <f t="shared" si="681"/>
        <v>0</v>
      </c>
      <c r="IV10" s="2">
        <f t="shared" si="682"/>
        <v>0</v>
      </c>
      <c r="IW10" s="2">
        <f t="shared" si="683"/>
        <v>0</v>
      </c>
      <c r="IX10" s="2">
        <f t="shared" si="684"/>
        <v>0</v>
      </c>
      <c r="IY10" s="2">
        <f t="shared" si="685"/>
        <v>0</v>
      </c>
      <c r="IZ10" s="2">
        <f t="shared" si="686"/>
        <v>0</v>
      </c>
      <c r="JA10" s="2">
        <f t="shared" si="687"/>
        <v>532398</v>
      </c>
      <c r="JB10" s="2">
        <f t="shared" si="688"/>
        <v>1350000</v>
      </c>
      <c r="JC10" s="2">
        <f t="shared" si="689"/>
        <v>1350000</v>
      </c>
      <c r="JD10" s="2">
        <f t="shared" si="690"/>
        <v>0</v>
      </c>
      <c r="JE10" s="2">
        <f t="shared" si="691"/>
        <v>0</v>
      </c>
      <c r="JF10" s="2">
        <f t="shared" si="692"/>
        <v>0</v>
      </c>
      <c r="JG10" s="2">
        <f t="shared" si="693"/>
        <v>0</v>
      </c>
      <c r="JH10" s="2">
        <f t="shared" si="694"/>
        <v>0</v>
      </c>
      <c r="JI10" s="2">
        <f t="shared" si="695"/>
        <v>0</v>
      </c>
      <c r="JJ10" s="2">
        <f t="shared" si="696"/>
        <v>0</v>
      </c>
      <c r="JK10" s="2">
        <f t="shared" si="697"/>
        <v>0</v>
      </c>
      <c r="JL10" s="2">
        <f t="shared" si="698"/>
        <v>0</v>
      </c>
      <c r="JM10" s="2">
        <f t="shared" si="699"/>
        <v>0</v>
      </c>
      <c r="JN10" s="2">
        <f t="shared" si="700"/>
        <v>0</v>
      </c>
      <c r="JO10" s="2">
        <f t="shared" si="701"/>
        <v>0</v>
      </c>
      <c r="JP10" s="2">
        <f t="shared" si="702"/>
        <v>0</v>
      </c>
      <c r="JQ10" s="2">
        <f t="shared" si="703"/>
        <v>0</v>
      </c>
      <c r="JR10" s="2">
        <f t="shared" si="704"/>
        <v>0</v>
      </c>
      <c r="JS10" s="2">
        <f t="shared" si="705"/>
        <v>0</v>
      </c>
      <c r="JT10" s="2">
        <f t="shared" si="706"/>
        <v>0</v>
      </c>
      <c r="JU10" s="2">
        <f t="shared" si="707"/>
        <v>0</v>
      </c>
      <c r="JV10" s="2">
        <f t="shared" si="708"/>
        <v>0</v>
      </c>
      <c r="JW10" s="2">
        <f t="shared" si="709"/>
        <v>0</v>
      </c>
      <c r="JX10" s="2">
        <f t="shared" si="710"/>
        <v>0</v>
      </c>
      <c r="JY10" s="2">
        <f t="shared" si="711"/>
        <v>0</v>
      </c>
      <c r="JZ10" s="2">
        <f t="shared" si="712"/>
        <v>0</v>
      </c>
      <c r="KA10" s="2">
        <f t="shared" si="713"/>
        <v>0</v>
      </c>
      <c r="KB10" s="2">
        <f t="shared" si="714"/>
        <v>0</v>
      </c>
      <c r="KC10" s="2">
        <f t="shared" si="715"/>
        <v>0</v>
      </c>
      <c r="KD10" s="2">
        <f t="shared" si="716"/>
        <v>0</v>
      </c>
      <c r="KE10" s="2">
        <f t="shared" si="717"/>
        <v>0</v>
      </c>
    </row>
    <row r="11" spans="1:291" x14ac:dyDescent="0.25">
      <c r="A11" t="s">
        <v>9</v>
      </c>
      <c r="B11" t="s">
        <v>3</v>
      </c>
      <c r="C11" t="s">
        <v>85</v>
      </c>
      <c r="D11" s="1">
        <f t="shared" si="436"/>
        <v>0.99029999999999974</v>
      </c>
      <c r="E11" s="1">
        <v>135000</v>
      </c>
      <c r="F11" s="2"/>
      <c r="G11" s="2">
        <f t="shared" si="437"/>
        <v>136267</v>
      </c>
      <c r="H11" s="1">
        <f t="shared" si="438"/>
        <v>134999.71689999997</v>
      </c>
      <c r="I11" s="2">
        <f t="shared" si="439"/>
        <v>3096131</v>
      </c>
      <c r="J11" s="1">
        <f t="shared" si="440"/>
        <v>28629878.018299989</v>
      </c>
      <c r="K11" s="1">
        <f t="shared" si="441"/>
        <v>4261119.9999999981</v>
      </c>
      <c r="L11" s="2">
        <f t="shared" si="442"/>
        <v>0</v>
      </c>
      <c r="M11" s="2">
        <f t="shared" si="443"/>
        <v>0</v>
      </c>
      <c r="N11" s="2">
        <f t="shared" si="444"/>
        <v>0</v>
      </c>
      <c r="O11" s="2">
        <f t="shared" si="445"/>
        <v>0</v>
      </c>
      <c r="P11" s="2">
        <f t="shared" si="446"/>
        <v>0</v>
      </c>
      <c r="Q11" s="2">
        <f t="shared" si="447"/>
        <v>0</v>
      </c>
      <c r="R11" s="2">
        <f t="shared" si="448"/>
        <v>0</v>
      </c>
      <c r="S11" s="2">
        <f t="shared" si="449"/>
        <v>0</v>
      </c>
      <c r="T11" s="2">
        <f t="shared" si="450"/>
        <v>0</v>
      </c>
      <c r="U11" s="2">
        <f t="shared" si="451"/>
        <v>0</v>
      </c>
      <c r="V11" s="2">
        <f t="shared" si="452"/>
        <v>0</v>
      </c>
      <c r="W11" s="2">
        <f t="shared" si="453"/>
        <v>0</v>
      </c>
      <c r="X11" s="2">
        <f t="shared" si="454"/>
        <v>0</v>
      </c>
      <c r="Y11" s="2">
        <f t="shared" si="455"/>
        <v>0</v>
      </c>
      <c r="Z11" s="2">
        <f t="shared" si="456"/>
        <v>0</v>
      </c>
      <c r="AA11" s="2">
        <f t="shared" si="457"/>
        <v>0</v>
      </c>
      <c r="AB11" s="2">
        <f t="shared" si="458"/>
        <v>0</v>
      </c>
      <c r="AC11" s="2">
        <f t="shared" si="459"/>
        <v>0</v>
      </c>
      <c r="AD11" s="2">
        <f t="shared" si="460"/>
        <v>0</v>
      </c>
      <c r="AE11" s="2">
        <f t="shared" si="461"/>
        <v>0</v>
      </c>
      <c r="AF11" s="2">
        <f t="shared" si="462"/>
        <v>0</v>
      </c>
      <c r="AG11" s="2">
        <f t="shared" si="463"/>
        <v>0</v>
      </c>
      <c r="AH11" s="2">
        <f t="shared" si="464"/>
        <v>0</v>
      </c>
      <c r="AI11" s="2">
        <f t="shared" si="465"/>
        <v>0</v>
      </c>
      <c r="AJ11" s="2">
        <f t="shared" si="466"/>
        <v>0</v>
      </c>
      <c r="AK11" s="2">
        <f t="shared" si="467"/>
        <v>136267</v>
      </c>
      <c r="AL11" s="2">
        <f t="shared" si="468"/>
        <v>0</v>
      </c>
      <c r="AM11" s="2">
        <f t="shared" si="469"/>
        <v>0</v>
      </c>
      <c r="AN11" s="2">
        <f t="shared" si="470"/>
        <v>0</v>
      </c>
      <c r="AO11" s="2">
        <f t="shared" si="471"/>
        <v>0</v>
      </c>
      <c r="AP11" s="2">
        <f t="shared" si="472"/>
        <v>0</v>
      </c>
      <c r="AQ11" s="2">
        <f t="shared" si="473"/>
        <v>0</v>
      </c>
      <c r="AR11" s="2">
        <f t="shared" si="474"/>
        <v>0</v>
      </c>
      <c r="AS11" s="2">
        <f t="shared" si="475"/>
        <v>0</v>
      </c>
      <c r="AT11" s="2">
        <f t="shared" si="476"/>
        <v>0</v>
      </c>
      <c r="AU11" s="2">
        <f t="shared" si="477"/>
        <v>0</v>
      </c>
      <c r="AV11" s="2">
        <f t="shared" si="478"/>
        <v>0</v>
      </c>
      <c r="AW11" s="2">
        <f t="shared" si="479"/>
        <v>0</v>
      </c>
      <c r="AX11" s="2">
        <f t="shared" si="480"/>
        <v>0</v>
      </c>
      <c r="AY11" s="2">
        <f t="shared" si="481"/>
        <v>0</v>
      </c>
      <c r="AZ11" s="2">
        <f t="shared" si="482"/>
        <v>0</v>
      </c>
      <c r="BA11" s="2">
        <f t="shared" si="483"/>
        <v>0</v>
      </c>
      <c r="BB11" s="2">
        <f t="shared" si="484"/>
        <v>0</v>
      </c>
      <c r="BC11" s="2">
        <f t="shared" si="485"/>
        <v>0</v>
      </c>
      <c r="BD11" s="2">
        <f t="shared" si="486"/>
        <v>0</v>
      </c>
      <c r="BE11" s="2">
        <f t="shared" si="487"/>
        <v>0</v>
      </c>
      <c r="BF11" s="2">
        <f t="shared" si="488"/>
        <v>0</v>
      </c>
      <c r="BG11" s="2">
        <f t="shared" si="489"/>
        <v>0</v>
      </c>
      <c r="BH11" s="2">
        <f t="shared" si="490"/>
        <v>0</v>
      </c>
      <c r="BI11" s="2">
        <f t="shared" si="491"/>
        <v>0</v>
      </c>
      <c r="BJ11" s="2">
        <f t="shared" si="492"/>
        <v>0</v>
      </c>
      <c r="BK11" s="2">
        <f t="shared" si="493"/>
        <v>0</v>
      </c>
      <c r="BL11" s="2">
        <f t="shared" si="494"/>
        <v>0</v>
      </c>
      <c r="BM11" s="2">
        <f t="shared" si="495"/>
        <v>0</v>
      </c>
      <c r="BN11" s="2">
        <f t="shared" si="496"/>
        <v>0</v>
      </c>
      <c r="BO11" s="2">
        <f t="shared" si="497"/>
        <v>0</v>
      </c>
      <c r="BP11" s="1">
        <f t="shared" si="275"/>
        <v>135000</v>
      </c>
      <c r="BQ11" s="1">
        <f t="shared" si="498"/>
        <v>135000</v>
      </c>
      <c r="BR11" s="1">
        <f t="shared" si="499"/>
        <v>135000</v>
      </c>
      <c r="BS11" s="1">
        <f t="shared" si="500"/>
        <v>135000</v>
      </c>
      <c r="BT11" s="1">
        <f t="shared" si="501"/>
        <v>135000</v>
      </c>
      <c r="BU11" s="1">
        <f t="shared" si="502"/>
        <v>135000</v>
      </c>
      <c r="BV11" s="1">
        <f t="shared" si="503"/>
        <v>135000</v>
      </c>
      <c r="BW11" s="1">
        <f t="shared" si="504"/>
        <v>135000</v>
      </c>
      <c r="BX11" s="1">
        <f t="shared" si="505"/>
        <v>135000</v>
      </c>
      <c r="BY11" s="1">
        <f t="shared" si="506"/>
        <v>135000</v>
      </c>
      <c r="BZ11" s="1">
        <f t="shared" si="507"/>
        <v>135000</v>
      </c>
      <c r="CA11" s="1">
        <f t="shared" si="508"/>
        <v>135000</v>
      </c>
      <c r="CB11" s="1">
        <f t="shared" si="509"/>
        <v>135000</v>
      </c>
      <c r="CC11" s="1">
        <f t="shared" si="510"/>
        <v>135000</v>
      </c>
      <c r="CD11" s="1">
        <f t="shared" si="511"/>
        <v>135000</v>
      </c>
      <c r="CE11" s="1">
        <f t="shared" si="512"/>
        <v>135000</v>
      </c>
      <c r="CF11" s="1">
        <f t="shared" si="513"/>
        <v>135000</v>
      </c>
      <c r="CG11" s="1">
        <f t="shared" si="514"/>
        <v>135000</v>
      </c>
      <c r="CH11" s="1">
        <f t="shared" si="515"/>
        <v>135000</v>
      </c>
      <c r="CI11" s="1">
        <f t="shared" si="516"/>
        <v>135000</v>
      </c>
      <c r="CJ11" s="1">
        <f t="shared" si="517"/>
        <v>135000</v>
      </c>
      <c r="CK11" s="1">
        <f t="shared" si="518"/>
        <v>135000</v>
      </c>
      <c r="CL11" s="1">
        <f t="shared" si="519"/>
        <v>135000</v>
      </c>
      <c r="CM11" s="1">
        <f t="shared" si="520"/>
        <v>135000</v>
      </c>
      <c r="CN11" s="1">
        <f t="shared" si="521"/>
        <v>135000</v>
      </c>
      <c r="CO11" s="1">
        <f t="shared" si="522"/>
        <v>135000</v>
      </c>
      <c r="CP11" s="1">
        <f t="shared" si="523"/>
        <v>0.28310000002966262</v>
      </c>
      <c r="CQ11" s="1">
        <f t="shared" si="524"/>
        <v>0.28310000002966262</v>
      </c>
      <c r="CR11" s="1">
        <f t="shared" si="525"/>
        <v>0.28310000002966262</v>
      </c>
      <c r="CS11" s="1">
        <f t="shared" si="526"/>
        <v>0.28310000002966262</v>
      </c>
      <c r="CT11" s="1">
        <f t="shared" si="527"/>
        <v>0.28310000002966262</v>
      </c>
      <c r="CU11" s="1">
        <f t="shared" si="528"/>
        <v>0.28310000002966262</v>
      </c>
      <c r="CV11" s="1">
        <f t="shared" si="529"/>
        <v>0.28310000002966262</v>
      </c>
      <c r="CW11" s="1">
        <f t="shared" si="530"/>
        <v>0.28310000002966262</v>
      </c>
      <c r="CX11" s="1">
        <f t="shared" si="531"/>
        <v>0.28310000002966262</v>
      </c>
      <c r="CY11" s="1">
        <f t="shared" si="532"/>
        <v>0.28310000002966262</v>
      </c>
      <c r="CZ11" s="1">
        <f t="shared" si="533"/>
        <v>0.28310000002966262</v>
      </c>
      <c r="DA11" s="1">
        <f t="shared" si="534"/>
        <v>0.28310000002966262</v>
      </c>
      <c r="DB11" s="1">
        <f t="shared" si="535"/>
        <v>0.28310000002966262</v>
      </c>
      <c r="DC11" s="1">
        <f t="shared" si="536"/>
        <v>0.28310000002966262</v>
      </c>
      <c r="DD11" s="1">
        <f t="shared" si="537"/>
        <v>0.28310000002966262</v>
      </c>
      <c r="DE11" s="1">
        <f t="shared" si="538"/>
        <v>0.28310000002966262</v>
      </c>
      <c r="DF11" s="1">
        <f t="shared" si="539"/>
        <v>0.28310000002966262</v>
      </c>
      <c r="DG11" s="1">
        <f t="shared" si="540"/>
        <v>0.28310000002966262</v>
      </c>
      <c r="DH11" s="1">
        <f t="shared" si="541"/>
        <v>0.28310000002966262</v>
      </c>
      <c r="DI11" s="1">
        <f t="shared" si="542"/>
        <v>0.28310000002966262</v>
      </c>
      <c r="DJ11" s="1">
        <f t="shared" si="543"/>
        <v>0.28310000002966262</v>
      </c>
      <c r="DK11" s="1">
        <f t="shared" si="544"/>
        <v>0.28310000002966262</v>
      </c>
      <c r="DL11" s="1">
        <f t="shared" si="545"/>
        <v>0.28310000002966262</v>
      </c>
      <c r="DM11" s="1">
        <f t="shared" si="546"/>
        <v>0.28310000002966262</v>
      </c>
      <c r="DN11" s="1">
        <f t="shared" si="547"/>
        <v>0.28310000002966262</v>
      </c>
      <c r="DO11" s="1">
        <f t="shared" si="548"/>
        <v>0.28310000002966262</v>
      </c>
      <c r="DP11" s="1">
        <f t="shared" si="549"/>
        <v>0.28310000002966262</v>
      </c>
      <c r="DQ11" s="1">
        <f t="shared" si="550"/>
        <v>0.28310000002966262</v>
      </c>
      <c r="DR11" s="1">
        <f t="shared" si="551"/>
        <v>0.28310000002966262</v>
      </c>
      <c r="DS11" s="1">
        <f t="shared" si="552"/>
        <v>0.28310000002966262</v>
      </c>
      <c r="DT11" s="2">
        <f t="shared" si="553"/>
        <v>646000</v>
      </c>
      <c r="DU11" s="2">
        <f t="shared" si="554"/>
        <v>1350000</v>
      </c>
      <c r="DV11" s="2">
        <f t="shared" si="555"/>
        <v>1350000</v>
      </c>
      <c r="DW11" s="2">
        <f t="shared" si="556"/>
        <v>1350000</v>
      </c>
      <c r="DX11" s="2">
        <f t="shared" si="557"/>
        <v>1350000</v>
      </c>
      <c r="DY11" s="2">
        <f t="shared" si="558"/>
        <v>1350000</v>
      </c>
      <c r="DZ11" s="2">
        <f t="shared" si="559"/>
        <v>1350000</v>
      </c>
      <c r="EA11" s="2">
        <f t="shared" si="560"/>
        <v>1350000</v>
      </c>
      <c r="EB11" s="2">
        <f t="shared" si="561"/>
        <v>1350000</v>
      </c>
      <c r="EC11" s="2">
        <f t="shared" si="562"/>
        <v>1350000</v>
      </c>
      <c r="ED11" s="2">
        <f t="shared" si="563"/>
        <v>1350000</v>
      </c>
      <c r="EE11" s="2">
        <f t="shared" si="564"/>
        <v>1350000</v>
      </c>
      <c r="EF11" s="2">
        <f t="shared" si="565"/>
        <v>1350000</v>
      </c>
      <c r="EG11" s="2">
        <f t="shared" si="566"/>
        <v>1350000</v>
      </c>
      <c r="EH11" s="2">
        <f t="shared" si="567"/>
        <v>1350000</v>
      </c>
      <c r="EI11" s="2">
        <f t="shared" si="568"/>
        <v>1350000</v>
      </c>
      <c r="EJ11" s="2">
        <f t="shared" si="569"/>
        <v>1350000</v>
      </c>
      <c r="EK11" s="2">
        <f t="shared" si="570"/>
        <v>1350000</v>
      </c>
      <c r="EL11" s="2">
        <f t="shared" si="571"/>
        <v>1350000</v>
      </c>
      <c r="EM11" s="2">
        <f t="shared" si="572"/>
        <v>1350000</v>
      </c>
      <c r="EN11" s="2">
        <f t="shared" si="573"/>
        <v>1350000</v>
      </c>
      <c r="EO11" s="2">
        <f t="shared" si="574"/>
        <v>953869</v>
      </c>
      <c r="EP11" s="2">
        <f t="shared" si="575"/>
        <v>0</v>
      </c>
      <c r="EQ11" s="2">
        <f t="shared" si="576"/>
        <v>0</v>
      </c>
      <c r="ER11" s="2">
        <f t="shared" si="577"/>
        <v>0</v>
      </c>
      <c r="ES11" s="2">
        <f t="shared" si="578"/>
        <v>0</v>
      </c>
      <c r="ET11" s="2">
        <f t="shared" si="579"/>
        <v>0</v>
      </c>
      <c r="EU11" s="2">
        <f t="shared" si="580"/>
        <v>0</v>
      </c>
      <c r="EV11" s="2">
        <f t="shared" si="581"/>
        <v>0</v>
      </c>
      <c r="EW11" s="2">
        <f t="shared" si="582"/>
        <v>0</v>
      </c>
      <c r="EX11" s="2">
        <f t="shared" si="583"/>
        <v>0</v>
      </c>
      <c r="EY11" s="2">
        <f t="shared" si="584"/>
        <v>0</v>
      </c>
      <c r="EZ11" s="2">
        <f t="shared" si="585"/>
        <v>0</v>
      </c>
      <c r="FA11" s="2">
        <f t="shared" si="586"/>
        <v>0</v>
      </c>
      <c r="FB11" s="2">
        <f t="shared" si="587"/>
        <v>0</v>
      </c>
      <c r="FC11" s="2">
        <f t="shared" si="588"/>
        <v>0</v>
      </c>
      <c r="FD11" s="2">
        <f t="shared" si="589"/>
        <v>0</v>
      </c>
      <c r="FE11" s="2">
        <f t="shared" si="590"/>
        <v>0</v>
      </c>
      <c r="FF11" s="2">
        <f t="shared" si="591"/>
        <v>0</v>
      </c>
      <c r="FG11" s="2">
        <f t="shared" si="592"/>
        <v>0</v>
      </c>
      <c r="FH11" s="2">
        <f t="shared" si="593"/>
        <v>0</v>
      </c>
      <c r="FI11" s="2">
        <f t="shared" si="594"/>
        <v>0</v>
      </c>
      <c r="FJ11" s="2">
        <f t="shared" si="595"/>
        <v>0</v>
      </c>
      <c r="FK11" s="2">
        <f t="shared" si="596"/>
        <v>0</v>
      </c>
      <c r="FL11" s="2">
        <f t="shared" si="597"/>
        <v>0</v>
      </c>
      <c r="FM11" s="2">
        <f t="shared" si="598"/>
        <v>0</v>
      </c>
      <c r="FN11" s="2">
        <f t="shared" si="599"/>
        <v>0</v>
      </c>
      <c r="FO11" s="2">
        <f t="shared" si="600"/>
        <v>0</v>
      </c>
      <c r="FP11" s="2">
        <f t="shared" si="601"/>
        <v>0</v>
      </c>
      <c r="FQ11" s="2">
        <f t="shared" si="602"/>
        <v>0</v>
      </c>
      <c r="FR11" s="2">
        <f t="shared" si="603"/>
        <v>0</v>
      </c>
      <c r="FS11" s="2">
        <f t="shared" si="604"/>
        <v>0</v>
      </c>
      <c r="FT11" s="2">
        <f t="shared" si="605"/>
        <v>0</v>
      </c>
      <c r="FU11" s="2">
        <f t="shared" si="605"/>
        <v>0</v>
      </c>
      <c r="FV11" s="2">
        <f t="shared" si="605"/>
        <v>0</v>
      </c>
      <c r="FW11" s="2">
        <f t="shared" si="605"/>
        <v>0</v>
      </c>
      <c r="FX11" s="1">
        <f t="shared" si="606"/>
        <v>0.99029999999999974</v>
      </c>
      <c r="FY11" s="1">
        <f t="shared" si="607"/>
        <v>0.99029999999999974</v>
      </c>
      <c r="FZ11" s="1">
        <f t="shared" si="608"/>
        <v>0.99029999999999974</v>
      </c>
      <c r="GA11" s="1">
        <f t="shared" si="609"/>
        <v>0.99029999999999974</v>
      </c>
      <c r="GB11" s="1">
        <f t="shared" si="610"/>
        <v>0.99029999999999974</v>
      </c>
      <c r="GC11" s="1">
        <f t="shared" si="611"/>
        <v>0.99029999999999974</v>
      </c>
      <c r="GD11" s="1">
        <f t="shared" si="612"/>
        <v>0.99029999999999974</v>
      </c>
      <c r="GE11" s="1">
        <f t="shared" si="613"/>
        <v>0.99029999999999974</v>
      </c>
      <c r="GF11" s="1">
        <f t="shared" si="614"/>
        <v>0.99029999999999974</v>
      </c>
      <c r="GG11" s="1">
        <f t="shared" si="615"/>
        <v>0.99029999999999974</v>
      </c>
      <c r="GH11" s="1">
        <f t="shared" si="616"/>
        <v>0.99029999999999974</v>
      </c>
      <c r="GI11" s="1">
        <f t="shared" si="617"/>
        <v>0.99029999999999974</v>
      </c>
      <c r="GJ11" s="1">
        <f t="shared" si="618"/>
        <v>0.99029999999999974</v>
      </c>
      <c r="GK11" s="1">
        <f t="shared" si="619"/>
        <v>0.99029999999999974</v>
      </c>
      <c r="GL11" s="1">
        <f t="shared" si="620"/>
        <v>0.99029999999999974</v>
      </c>
      <c r="GM11" s="1">
        <f t="shared" si="621"/>
        <v>0.99029999999999974</v>
      </c>
      <c r="GN11" s="1">
        <f t="shared" si="622"/>
        <v>0.99029999999999974</v>
      </c>
      <c r="GO11" s="1">
        <f t="shared" si="623"/>
        <v>0.99029999999999974</v>
      </c>
      <c r="GP11" s="1">
        <f t="shared" si="624"/>
        <v>0.99029999999999974</v>
      </c>
      <c r="GQ11" s="1">
        <f t="shared" si="625"/>
        <v>0.99029999999999974</v>
      </c>
      <c r="GR11" s="1">
        <f t="shared" si="626"/>
        <v>0.99029999999999974</v>
      </c>
      <c r="GS11" s="1">
        <f t="shared" si="627"/>
        <v>0.99029999999999974</v>
      </c>
      <c r="GT11" s="1">
        <f t="shared" si="628"/>
        <v>0</v>
      </c>
      <c r="GU11" s="1">
        <f t="shared" si="629"/>
        <v>0</v>
      </c>
      <c r="GV11" s="1">
        <f t="shared" si="630"/>
        <v>0</v>
      </c>
      <c r="GW11" s="1">
        <f t="shared" si="631"/>
        <v>0</v>
      </c>
      <c r="GX11" s="1">
        <f t="shared" si="632"/>
        <v>0</v>
      </c>
      <c r="GY11" s="1">
        <f t="shared" si="633"/>
        <v>0</v>
      </c>
      <c r="GZ11" s="1">
        <f t="shared" si="634"/>
        <v>0</v>
      </c>
      <c r="HA11" s="1">
        <f t="shared" si="635"/>
        <v>0</v>
      </c>
      <c r="HB11" s="1">
        <f t="shared" si="636"/>
        <v>0</v>
      </c>
      <c r="HC11" s="1">
        <f t="shared" si="637"/>
        <v>0</v>
      </c>
      <c r="HD11" s="1">
        <f t="shared" si="638"/>
        <v>0</v>
      </c>
      <c r="HE11" s="1">
        <f t="shared" si="639"/>
        <v>0</v>
      </c>
      <c r="HF11" s="1">
        <f t="shared" si="640"/>
        <v>0</v>
      </c>
      <c r="HG11" s="1">
        <f t="shared" si="641"/>
        <v>0</v>
      </c>
      <c r="HH11" s="1">
        <f t="shared" si="642"/>
        <v>0</v>
      </c>
      <c r="HI11" s="1">
        <f t="shared" si="643"/>
        <v>0</v>
      </c>
      <c r="HJ11" s="1">
        <f t="shared" si="644"/>
        <v>0</v>
      </c>
      <c r="HK11" s="1">
        <f t="shared" si="645"/>
        <v>0</v>
      </c>
      <c r="HL11" s="1">
        <f t="shared" si="646"/>
        <v>0</v>
      </c>
      <c r="HM11" s="1">
        <f t="shared" si="647"/>
        <v>0</v>
      </c>
      <c r="HN11" s="1">
        <f t="shared" si="648"/>
        <v>0</v>
      </c>
      <c r="HO11" s="1">
        <f t="shared" si="649"/>
        <v>0</v>
      </c>
      <c r="HP11" s="1">
        <f t="shared" si="650"/>
        <v>0</v>
      </c>
      <c r="HQ11" s="1">
        <f t="shared" si="651"/>
        <v>0</v>
      </c>
      <c r="HR11" s="1">
        <f t="shared" si="652"/>
        <v>0</v>
      </c>
      <c r="HS11" s="1">
        <f t="shared" si="653"/>
        <v>0</v>
      </c>
      <c r="HT11" s="1">
        <f t="shared" si="654"/>
        <v>0</v>
      </c>
      <c r="HU11" s="1">
        <f t="shared" si="655"/>
        <v>0</v>
      </c>
      <c r="HV11" s="1">
        <f t="shared" si="656"/>
        <v>0</v>
      </c>
      <c r="HW11" s="1">
        <f t="shared" si="657"/>
        <v>0</v>
      </c>
      <c r="HX11" s="1">
        <f t="shared" si="658"/>
        <v>0</v>
      </c>
      <c r="HY11" s="1">
        <f t="shared" si="659"/>
        <v>0</v>
      </c>
      <c r="HZ11" s="1">
        <f t="shared" si="660"/>
        <v>0</v>
      </c>
      <c r="IA11" s="1">
        <f t="shared" si="661"/>
        <v>0</v>
      </c>
      <c r="IB11" s="2">
        <f t="shared" si="662"/>
        <v>0</v>
      </c>
      <c r="IC11" s="2">
        <f t="shared" si="663"/>
        <v>0</v>
      </c>
      <c r="ID11" s="2">
        <f t="shared" si="664"/>
        <v>0</v>
      </c>
      <c r="IE11" s="2">
        <f t="shared" si="665"/>
        <v>0</v>
      </c>
      <c r="IF11" s="2">
        <f t="shared" si="666"/>
        <v>0</v>
      </c>
      <c r="IG11" s="2">
        <f t="shared" si="667"/>
        <v>0</v>
      </c>
      <c r="IH11" s="2">
        <f t="shared" si="668"/>
        <v>0</v>
      </c>
      <c r="II11" s="2">
        <f t="shared" si="669"/>
        <v>0</v>
      </c>
      <c r="IJ11" s="2">
        <f t="shared" si="670"/>
        <v>0</v>
      </c>
      <c r="IK11" s="2">
        <f t="shared" si="671"/>
        <v>0</v>
      </c>
      <c r="IL11" s="2">
        <f t="shared" si="672"/>
        <v>0</v>
      </c>
      <c r="IM11" s="2">
        <f t="shared" si="673"/>
        <v>0</v>
      </c>
      <c r="IN11" s="2">
        <f t="shared" si="674"/>
        <v>0</v>
      </c>
      <c r="IO11" s="2">
        <f t="shared" si="675"/>
        <v>0</v>
      </c>
      <c r="IP11" s="2">
        <f t="shared" si="676"/>
        <v>0</v>
      </c>
      <c r="IQ11" s="2">
        <f t="shared" si="677"/>
        <v>0</v>
      </c>
      <c r="IR11" s="2">
        <f t="shared" si="678"/>
        <v>0</v>
      </c>
      <c r="IS11" s="2">
        <f t="shared" si="679"/>
        <v>0</v>
      </c>
      <c r="IT11" s="2">
        <f t="shared" si="680"/>
        <v>0</v>
      </c>
      <c r="IU11" s="2">
        <f t="shared" si="681"/>
        <v>0</v>
      </c>
      <c r="IV11" s="2">
        <f t="shared" si="682"/>
        <v>0</v>
      </c>
      <c r="IW11" s="2">
        <f t="shared" si="683"/>
        <v>0</v>
      </c>
      <c r="IX11" s="2">
        <f t="shared" si="684"/>
        <v>0</v>
      </c>
      <c r="IY11" s="2">
        <f t="shared" si="685"/>
        <v>0</v>
      </c>
      <c r="IZ11" s="2">
        <f t="shared" si="686"/>
        <v>0</v>
      </c>
      <c r="JA11" s="2">
        <f t="shared" si="687"/>
        <v>396131</v>
      </c>
      <c r="JB11" s="2">
        <f t="shared" si="688"/>
        <v>1350000</v>
      </c>
      <c r="JC11" s="2">
        <f t="shared" si="689"/>
        <v>1350000</v>
      </c>
      <c r="JD11" s="2">
        <f t="shared" si="690"/>
        <v>0</v>
      </c>
      <c r="JE11" s="2">
        <f t="shared" si="691"/>
        <v>0</v>
      </c>
      <c r="JF11" s="2">
        <f t="shared" si="692"/>
        <v>0</v>
      </c>
      <c r="JG11" s="2">
        <f t="shared" si="693"/>
        <v>0</v>
      </c>
      <c r="JH11" s="2">
        <f t="shared" si="694"/>
        <v>0</v>
      </c>
      <c r="JI11" s="2">
        <f t="shared" si="695"/>
        <v>0</v>
      </c>
      <c r="JJ11" s="2">
        <f t="shared" si="696"/>
        <v>0</v>
      </c>
      <c r="JK11" s="2">
        <f t="shared" si="697"/>
        <v>0</v>
      </c>
      <c r="JL11" s="2">
        <f t="shared" si="698"/>
        <v>0</v>
      </c>
      <c r="JM11" s="2">
        <f t="shared" si="699"/>
        <v>0</v>
      </c>
      <c r="JN11" s="2">
        <f t="shared" si="700"/>
        <v>0</v>
      </c>
      <c r="JO11" s="2">
        <f t="shared" si="701"/>
        <v>0</v>
      </c>
      <c r="JP11" s="2">
        <f t="shared" si="702"/>
        <v>0</v>
      </c>
      <c r="JQ11" s="2">
        <f t="shared" si="703"/>
        <v>0</v>
      </c>
      <c r="JR11" s="2">
        <f t="shared" si="704"/>
        <v>0</v>
      </c>
      <c r="JS11" s="2">
        <f t="shared" si="705"/>
        <v>0</v>
      </c>
      <c r="JT11" s="2">
        <f t="shared" si="706"/>
        <v>0</v>
      </c>
      <c r="JU11" s="2">
        <f t="shared" si="707"/>
        <v>0</v>
      </c>
      <c r="JV11" s="2">
        <f t="shared" si="708"/>
        <v>0</v>
      </c>
      <c r="JW11" s="2">
        <f t="shared" si="709"/>
        <v>0</v>
      </c>
      <c r="JX11" s="2">
        <f t="shared" si="710"/>
        <v>0</v>
      </c>
      <c r="JY11" s="2">
        <f t="shared" si="711"/>
        <v>0</v>
      </c>
      <c r="JZ11" s="2">
        <f t="shared" si="712"/>
        <v>0</v>
      </c>
      <c r="KA11" s="2">
        <f t="shared" si="713"/>
        <v>0</v>
      </c>
      <c r="KB11" s="2">
        <f t="shared" si="714"/>
        <v>0</v>
      </c>
      <c r="KC11" s="2">
        <f t="shared" si="715"/>
        <v>0</v>
      </c>
      <c r="KD11" s="2">
        <f t="shared" si="716"/>
        <v>0</v>
      </c>
      <c r="KE11" s="2">
        <f t="shared" si="717"/>
        <v>0</v>
      </c>
    </row>
    <row r="12" spans="1:291" x14ac:dyDescent="0.25">
      <c r="A12" t="s">
        <v>10</v>
      </c>
      <c r="B12" t="s">
        <v>3</v>
      </c>
      <c r="C12" t="s">
        <v>86</v>
      </c>
      <c r="D12" s="1">
        <f t="shared" si="436"/>
        <v>0.99029999999999974</v>
      </c>
      <c r="E12" s="1">
        <v>135000</v>
      </c>
      <c r="F12" s="2"/>
      <c r="G12" s="2">
        <f t="shared" si="437"/>
        <v>136267</v>
      </c>
      <c r="H12" s="1">
        <f t="shared" si="438"/>
        <v>134999.71689999997</v>
      </c>
      <c r="I12" s="2">
        <f t="shared" si="439"/>
        <v>2959864</v>
      </c>
      <c r="J12" s="1">
        <f t="shared" si="440"/>
        <v>28764877.735199988</v>
      </c>
      <c r="K12" s="1">
        <f t="shared" si="441"/>
        <v>4261119.9999999981</v>
      </c>
      <c r="L12" s="2">
        <f t="shared" si="442"/>
        <v>0</v>
      </c>
      <c r="M12" s="2">
        <f t="shared" si="443"/>
        <v>0</v>
      </c>
      <c r="N12" s="2">
        <f t="shared" si="444"/>
        <v>0</v>
      </c>
      <c r="O12" s="2">
        <f t="shared" si="445"/>
        <v>0</v>
      </c>
      <c r="P12" s="2">
        <f t="shared" si="446"/>
        <v>0</v>
      </c>
      <c r="Q12" s="2">
        <f t="shared" si="447"/>
        <v>0</v>
      </c>
      <c r="R12" s="2">
        <f t="shared" si="448"/>
        <v>0</v>
      </c>
      <c r="S12" s="2">
        <f t="shared" si="449"/>
        <v>0</v>
      </c>
      <c r="T12" s="2">
        <f t="shared" si="450"/>
        <v>0</v>
      </c>
      <c r="U12" s="2">
        <f t="shared" si="451"/>
        <v>0</v>
      </c>
      <c r="V12" s="2">
        <f t="shared" si="452"/>
        <v>0</v>
      </c>
      <c r="W12" s="2">
        <f t="shared" si="453"/>
        <v>0</v>
      </c>
      <c r="X12" s="2">
        <f t="shared" si="454"/>
        <v>0</v>
      </c>
      <c r="Y12" s="2">
        <f t="shared" si="455"/>
        <v>0</v>
      </c>
      <c r="Z12" s="2">
        <f t="shared" si="456"/>
        <v>0</v>
      </c>
      <c r="AA12" s="2">
        <f t="shared" si="457"/>
        <v>0</v>
      </c>
      <c r="AB12" s="2">
        <f t="shared" si="458"/>
        <v>0</v>
      </c>
      <c r="AC12" s="2">
        <f t="shared" si="459"/>
        <v>0</v>
      </c>
      <c r="AD12" s="2">
        <f t="shared" si="460"/>
        <v>0</v>
      </c>
      <c r="AE12" s="2">
        <f t="shared" si="461"/>
        <v>0</v>
      </c>
      <c r="AF12" s="2">
        <f t="shared" si="462"/>
        <v>0</v>
      </c>
      <c r="AG12" s="2">
        <f t="shared" si="463"/>
        <v>0</v>
      </c>
      <c r="AH12" s="2">
        <f t="shared" si="464"/>
        <v>0</v>
      </c>
      <c r="AI12" s="2">
        <f t="shared" si="465"/>
        <v>0</v>
      </c>
      <c r="AJ12" s="2">
        <f t="shared" si="466"/>
        <v>0</v>
      </c>
      <c r="AK12" s="2">
        <f t="shared" si="467"/>
        <v>136267</v>
      </c>
      <c r="AL12" s="2">
        <f t="shared" si="468"/>
        <v>0</v>
      </c>
      <c r="AM12" s="2">
        <f t="shared" si="469"/>
        <v>0</v>
      </c>
      <c r="AN12" s="2">
        <f t="shared" si="470"/>
        <v>0</v>
      </c>
      <c r="AO12" s="2">
        <f t="shared" si="471"/>
        <v>0</v>
      </c>
      <c r="AP12" s="2">
        <f t="shared" si="472"/>
        <v>0</v>
      </c>
      <c r="AQ12" s="2">
        <f t="shared" si="473"/>
        <v>0</v>
      </c>
      <c r="AR12" s="2">
        <f t="shared" si="474"/>
        <v>0</v>
      </c>
      <c r="AS12" s="2">
        <f t="shared" si="475"/>
        <v>0</v>
      </c>
      <c r="AT12" s="2">
        <f t="shared" si="476"/>
        <v>0</v>
      </c>
      <c r="AU12" s="2">
        <f t="shared" si="477"/>
        <v>0</v>
      </c>
      <c r="AV12" s="2">
        <f t="shared" si="478"/>
        <v>0</v>
      </c>
      <c r="AW12" s="2">
        <f t="shared" si="479"/>
        <v>0</v>
      </c>
      <c r="AX12" s="2">
        <f t="shared" si="480"/>
        <v>0</v>
      </c>
      <c r="AY12" s="2">
        <f t="shared" si="481"/>
        <v>0</v>
      </c>
      <c r="AZ12" s="2">
        <f t="shared" si="482"/>
        <v>0</v>
      </c>
      <c r="BA12" s="2">
        <f t="shared" si="483"/>
        <v>0</v>
      </c>
      <c r="BB12" s="2">
        <f t="shared" si="484"/>
        <v>0</v>
      </c>
      <c r="BC12" s="2">
        <f t="shared" si="485"/>
        <v>0</v>
      </c>
      <c r="BD12" s="2">
        <f t="shared" si="486"/>
        <v>0</v>
      </c>
      <c r="BE12" s="2">
        <f t="shared" si="487"/>
        <v>0</v>
      </c>
      <c r="BF12" s="2">
        <f t="shared" si="488"/>
        <v>0</v>
      </c>
      <c r="BG12" s="2">
        <f t="shared" si="489"/>
        <v>0</v>
      </c>
      <c r="BH12" s="2">
        <f t="shared" si="490"/>
        <v>0</v>
      </c>
      <c r="BI12" s="2">
        <f t="shared" si="491"/>
        <v>0</v>
      </c>
      <c r="BJ12" s="2">
        <f t="shared" si="492"/>
        <v>0</v>
      </c>
      <c r="BK12" s="2">
        <f t="shared" si="493"/>
        <v>0</v>
      </c>
      <c r="BL12" s="2">
        <f t="shared" si="494"/>
        <v>0</v>
      </c>
      <c r="BM12" s="2">
        <f t="shared" si="495"/>
        <v>0</v>
      </c>
      <c r="BN12" s="2">
        <f t="shared" si="496"/>
        <v>0</v>
      </c>
      <c r="BO12" s="2">
        <f t="shared" si="497"/>
        <v>0</v>
      </c>
      <c r="BP12" s="1">
        <f t="shared" si="275"/>
        <v>135000</v>
      </c>
      <c r="BQ12" s="1">
        <f t="shared" si="498"/>
        <v>135000</v>
      </c>
      <c r="BR12" s="1">
        <f t="shared" si="499"/>
        <v>135000</v>
      </c>
      <c r="BS12" s="1">
        <f t="shared" si="500"/>
        <v>135000</v>
      </c>
      <c r="BT12" s="1">
        <f t="shared" si="501"/>
        <v>135000</v>
      </c>
      <c r="BU12" s="1">
        <f t="shared" si="502"/>
        <v>135000</v>
      </c>
      <c r="BV12" s="1">
        <f t="shared" si="503"/>
        <v>135000</v>
      </c>
      <c r="BW12" s="1">
        <f t="shared" si="504"/>
        <v>135000</v>
      </c>
      <c r="BX12" s="1">
        <f t="shared" si="505"/>
        <v>135000</v>
      </c>
      <c r="BY12" s="1">
        <f t="shared" si="506"/>
        <v>135000</v>
      </c>
      <c r="BZ12" s="1">
        <f t="shared" si="507"/>
        <v>135000</v>
      </c>
      <c r="CA12" s="1">
        <f t="shared" si="508"/>
        <v>135000</v>
      </c>
      <c r="CB12" s="1">
        <f t="shared" si="509"/>
        <v>135000</v>
      </c>
      <c r="CC12" s="1">
        <f t="shared" si="510"/>
        <v>135000</v>
      </c>
      <c r="CD12" s="1">
        <f t="shared" si="511"/>
        <v>135000</v>
      </c>
      <c r="CE12" s="1">
        <f t="shared" si="512"/>
        <v>135000</v>
      </c>
      <c r="CF12" s="1">
        <f t="shared" si="513"/>
        <v>135000</v>
      </c>
      <c r="CG12" s="1">
        <f t="shared" si="514"/>
        <v>135000</v>
      </c>
      <c r="CH12" s="1">
        <f t="shared" si="515"/>
        <v>135000</v>
      </c>
      <c r="CI12" s="1">
        <f t="shared" si="516"/>
        <v>135000</v>
      </c>
      <c r="CJ12" s="1">
        <f t="shared" si="517"/>
        <v>135000</v>
      </c>
      <c r="CK12" s="1">
        <f t="shared" si="518"/>
        <v>135000</v>
      </c>
      <c r="CL12" s="1">
        <f t="shared" si="519"/>
        <v>135000</v>
      </c>
      <c r="CM12" s="1">
        <f t="shared" si="520"/>
        <v>135000</v>
      </c>
      <c r="CN12" s="1">
        <f t="shared" si="521"/>
        <v>135000</v>
      </c>
      <c r="CO12" s="1">
        <f t="shared" si="522"/>
        <v>135000</v>
      </c>
      <c r="CP12" s="1">
        <f t="shared" si="523"/>
        <v>0.28310000002966262</v>
      </c>
      <c r="CQ12" s="1">
        <f t="shared" si="524"/>
        <v>0.28310000002966262</v>
      </c>
      <c r="CR12" s="1">
        <f t="shared" si="525"/>
        <v>0.28310000002966262</v>
      </c>
      <c r="CS12" s="1">
        <f t="shared" si="526"/>
        <v>0.28310000002966262</v>
      </c>
      <c r="CT12" s="1">
        <f t="shared" si="527"/>
        <v>0.28310000002966262</v>
      </c>
      <c r="CU12" s="1">
        <f t="shared" si="528"/>
        <v>0.28310000002966262</v>
      </c>
      <c r="CV12" s="1">
        <f t="shared" si="529"/>
        <v>0.28310000002966262</v>
      </c>
      <c r="CW12" s="1">
        <f t="shared" si="530"/>
        <v>0.28310000002966262</v>
      </c>
      <c r="CX12" s="1">
        <f t="shared" si="531"/>
        <v>0.28310000002966262</v>
      </c>
      <c r="CY12" s="1">
        <f t="shared" si="532"/>
        <v>0.28310000002966262</v>
      </c>
      <c r="CZ12" s="1">
        <f t="shared" si="533"/>
        <v>0.28310000002966262</v>
      </c>
      <c r="DA12" s="1">
        <f t="shared" si="534"/>
        <v>0.28310000002966262</v>
      </c>
      <c r="DB12" s="1">
        <f t="shared" si="535"/>
        <v>0.28310000002966262</v>
      </c>
      <c r="DC12" s="1">
        <f t="shared" si="536"/>
        <v>0.28310000002966262</v>
      </c>
      <c r="DD12" s="1">
        <f t="shared" si="537"/>
        <v>0.28310000002966262</v>
      </c>
      <c r="DE12" s="1">
        <f t="shared" si="538"/>
        <v>0.28310000002966262</v>
      </c>
      <c r="DF12" s="1">
        <f t="shared" si="539"/>
        <v>0.28310000002966262</v>
      </c>
      <c r="DG12" s="1">
        <f t="shared" si="540"/>
        <v>0.28310000002966262</v>
      </c>
      <c r="DH12" s="1">
        <f t="shared" si="541"/>
        <v>0.28310000002966262</v>
      </c>
      <c r="DI12" s="1">
        <f t="shared" si="542"/>
        <v>0.28310000002966262</v>
      </c>
      <c r="DJ12" s="1">
        <f t="shared" si="543"/>
        <v>0.28310000002966262</v>
      </c>
      <c r="DK12" s="1">
        <f t="shared" si="544"/>
        <v>0.28310000002966262</v>
      </c>
      <c r="DL12" s="1">
        <f t="shared" si="545"/>
        <v>0.28310000002966262</v>
      </c>
      <c r="DM12" s="1">
        <f t="shared" si="546"/>
        <v>0.28310000002966262</v>
      </c>
      <c r="DN12" s="1">
        <f t="shared" si="547"/>
        <v>0.28310000002966262</v>
      </c>
      <c r="DO12" s="1">
        <f t="shared" si="548"/>
        <v>0.28310000002966262</v>
      </c>
      <c r="DP12" s="1">
        <f t="shared" si="549"/>
        <v>0.28310000002966262</v>
      </c>
      <c r="DQ12" s="1">
        <f t="shared" si="550"/>
        <v>0.28310000002966262</v>
      </c>
      <c r="DR12" s="1">
        <f t="shared" si="551"/>
        <v>0.28310000002966262</v>
      </c>
      <c r="DS12" s="1">
        <f t="shared" si="552"/>
        <v>0.28310000002966262</v>
      </c>
      <c r="DT12" s="2">
        <f t="shared" si="553"/>
        <v>646000</v>
      </c>
      <c r="DU12" s="2">
        <f t="shared" si="554"/>
        <v>1350000</v>
      </c>
      <c r="DV12" s="2">
        <f t="shared" si="555"/>
        <v>1350000</v>
      </c>
      <c r="DW12" s="2">
        <f t="shared" si="556"/>
        <v>1350000</v>
      </c>
      <c r="DX12" s="2">
        <f t="shared" si="557"/>
        <v>1350000</v>
      </c>
      <c r="DY12" s="2">
        <f t="shared" si="558"/>
        <v>1350000</v>
      </c>
      <c r="DZ12" s="2">
        <f t="shared" si="559"/>
        <v>1350000</v>
      </c>
      <c r="EA12" s="2">
        <f t="shared" si="560"/>
        <v>1350000</v>
      </c>
      <c r="EB12" s="2">
        <f t="shared" si="561"/>
        <v>1350000</v>
      </c>
      <c r="EC12" s="2">
        <f t="shared" si="562"/>
        <v>1350000</v>
      </c>
      <c r="ED12" s="2">
        <f t="shared" si="563"/>
        <v>1350000</v>
      </c>
      <c r="EE12" s="2">
        <f t="shared" si="564"/>
        <v>1350000</v>
      </c>
      <c r="EF12" s="2">
        <f t="shared" si="565"/>
        <v>1350000</v>
      </c>
      <c r="EG12" s="2">
        <f t="shared" si="566"/>
        <v>1350000</v>
      </c>
      <c r="EH12" s="2">
        <f t="shared" si="567"/>
        <v>1350000</v>
      </c>
      <c r="EI12" s="2">
        <f t="shared" si="568"/>
        <v>1350000</v>
      </c>
      <c r="EJ12" s="2">
        <f t="shared" si="569"/>
        <v>1350000</v>
      </c>
      <c r="EK12" s="2">
        <f t="shared" si="570"/>
        <v>1350000</v>
      </c>
      <c r="EL12" s="2">
        <f t="shared" si="571"/>
        <v>1350000</v>
      </c>
      <c r="EM12" s="2">
        <f t="shared" si="572"/>
        <v>1350000</v>
      </c>
      <c r="EN12" s="2">
        <f t="shared" si="573"/>
        <v>1350000</v>
      </c>
      <c r="EO12" s="2">
        <f t="shared" si="574"/>
        <v>1090136</v>
      </c>
      <c r="EP12" s="2">
        <f t="shared" si="575"/>
        <v>0</v>
      </c>
      <c r="EQ12" s="2">
        <f t="shared" si="576"/>
        <v>0</v>
      </c>
      <c r="ER12" s="2">
        <f t="shared" si="577"/>
        <v>0</v>
      </c>
      <c r="ES12" s="2">
        <f t="shared" si="578"/>
        <v>0</v>
      </c>
      <c r="ET12" s="2">
        <f t="shared" si="579"/>
        <v>0</v>
      </c>
      <c r="EU12" s="2">
        <f t="shared" si="580"/>
        <v>0</v>
      </c>
      <c r="EV12" s="2">
        <f t="shared" si="581"/>
        <v>0</v>
      </c>
      <c r="EW12" s="2">
        <f t="shared" si="582"/>
        <v>0</v>
      </c>
      <c r="EX12" s="2">
        <f t="shared" si="583"/>
        <v>0</v>
      </c>
      <c r="EY12" s="2">
        <f t="shared" si="584"/>
        <v>0</v>
      </c>
      <c r="EZ12" s="2">
        <f t="shared" si="585"/>
        <v>0</v>
      </c>
      <c r="FA12" s="2">
        <f t="shared" si="586"/>
        <v>0</v>
      </c>
      <c r="FB12" s="2">
        <f t="shared" si="587"/>
        <v>0</v>
      </c>
      <c r="FC12" s="2">
        <f t="shared" si="588"/>
        <v>0</v>
      </c>
      <c r="FD12" s="2">
        <f t="shared" si="589"/>
        <v>0</v>
      </c>
      <c r="FE12" s="2">
        <f t="shared" si="590"/>
        <v>0</v>
      </c>
      <c r="FF12" s="2">
        <f t="shared" si="591"/>
        <v>0</v>
      </c>
      <c r="FG12" s="2">
        <f t="shared" si="592"/>
        <v>0</v>
      </c>
      <c r="FH12" s="2">
        <f t="shared" si="593"/>
        <v>0</v>
      </c>
      <c r="FI12" s="2">
        <f t="shared" si="594"/>
        <v>0</v>
      </c>
      <c r="FJ12" s="2">
        <f t="shared" si="595"/>
        <v>0</v>
      </c>
      <c r="FK12" s="2">
        <f t="shared" si="596"/>
        <v>0</v>
      </c>
      <c r="FL12" s="2">
        <f t="shared" si="597"/>
        <v>0</v>
      </c>
      <c r="FM12" s="2">
        <f t="shared" si="598"/>
        <v>0</v>
      </c>
      <c r="FN12" s="2">
        <f t="shared" si="599"/>
        <v>0</v>
      </c>
      <c r="FO12" s="2">
        <f t="shared" si="600"/>
        <v>0</v>
      </c>
      <c r="FP12" s="2">
        <f t="shared" si="601"/>
        <v>0</v>
      </c>
      <c r="FQ12" s="2">
        <f t="shared" si="602"/>
        <v>0</v>
      </c>
      <c r="FR12" s="2">
        <f t="shared" si="603"/>
        <v>0</v>
      </c>
      <c r="FS12" s="2">
        <f t="shared" si="604"/>
        <v>0</v>
      </c>
      <c r="FT12" s="2">
        <f t="shared" si="605"/>
        <v>0</v>
      </c>
      <c r="FU12" s="2">
        <f t="shared" si="605"/>
        <v>0</v>
      </c>
      <c r="FV12" s="2">
        <f t="shared" si="605"/>
        <v>0</v>
      </c>
      <c r="FW12" s="2">
        <f t="shared" si="605"/>
        <v>0</v>
      </c>
      <c r="FX12" s="1">
        <f t="shared" si="606"/>
        <v>0.99029999999999974</v>
      </c>
      <c r="FY12" s="1">
        <f t="shared" si="607"/>
        <v>0.99029999999999974</v>
      </c>
      <c r="FZ12" s="1">
        <f t="shared" si="608"/>
        <v>0.99029999999999974</v>
      </c>
      <c r="GA12" s="1">
        <f t="shared" si="609"/>
        <v>0.99029999999999974</v>
      </c>
      <c r="GB12" s="1">
        <f t="shared" si="610"/>
        <v>0.99029999999999974</v>
      </c>
      <c r="GC12" s="1">
        <f t="shared" si="611"/>
        <v>0.99029999999999974</v>
      </c>
      <c r="GD12" s="1">
        <f t="shared" si="612"/>
        <v>0.99029999999999974</v>
      </c>
      <c r="GE12" s="1">
        <f t="shared" si="613"/>
        <v>0.99029999999999974</v>
      </c>
      <c r="GF12" s="1">
        <f t="shared" si="614"/>
        <v>0.99029999999999974</v>
      </c>
      <c r="GG12" s="1">
        <f t="shared" si="615"/>
        <v>0.99029999999999974</v>
      </c>
      <c r="GH12" s="1">
        <f t="shared" si="616"/>
        <v>0.99029999999999974</v>
      </c>
      <c r="GI12" s="1">
        <f t="shared" si="617"/>
        <v>0.99029999999999974</v>
      </c>
      <c r="GJ12" s="1">
        <f t="shared" si="618"/>
        <v>0.99029999999999974</v>
      </c>
      <c r="GK12" s="1">
        <f t="shared" si="619"/>
        <v>0.99029999999999974</v>
      </c>
      <c r="GL12" s="1">
        <f t="shared" si="620"/>
        <v>0.99029999999999974</v>
      </c>
      <c r="GM12" s="1">
        <f t="shared" si="621"/>
        <v>0.99029999999999974</v>
      </c>
      <c r="GN12" s="1">
        <f t="shared" si="622"/>
        <v>0.99029999999999974</v>
      </c>
      <c r="GO12" s="1">
        <f t="shared" si="623"/>
        <v>0.99029999999999974</v>
      </c>
      <c r="GP12" s="1">
        <f t="shared" si="624"/>
        <v>0.99029999999999974</v>
      </c>
      <c r="GQ12" s="1">
        <f t="shared" si="625"/>
        <v>0.99029999999999974</v>
      </c>
      <c r="GR12" s="1">
        <f t="shared" si="626"/>
        <v>0.99029999999999974</v>
      </c>
      <c r="GS12" s="1">
        <f t="shared" si="627"/>
        <v>0.99029999999999974</v>
      </c>
      <c r="GT12" s="1">
        <f t="shared" si="628"/>
        <v>0</v>
      </c>
      <c r="GU12" s="1">
        <f t="shared" si="629"/>
        <v>0</v>
      </c>
      <c r="GV12" s="1">
        <f t="shared" si="630"/>
        <v>0</v>
      </c>
      <c r="GW12" s="1">
        <f t="shared" si="631"/>
        <v>0</v>
      </c>
      <c r="GX12" s="1">
        <f t="shared" si="632"/>
        <v>0</v>
      </c>
      <c r="GY12" s="1">
        <f t="shared" si="633"/>
        <v>0</v>
      </c>
      <c r="GZ12" s="1">
        <f t="shared" si="634"/>
        <v>0</v>
      </c>
      <c r="HA12" s="1">
        <f t="shared" si="635"/>
        <v>0</v>
      </c>
      <c r="HB12" s="1">
        <f t="shared" si="636"/>
        <v>0</v>
      </c>
      <c r="HC12" s="1">
        <f t="shared" si="637"/>
        <v>0</v>
      </c>
      <c r="HD12" s="1">
        <f t="shared" si="638"/>
        <v>0</v>
      </c>
      <c r="HE12" s="1">
        <f t="shared" si="639"/>
        <v>0</v>
      </c>
      <c r="HF12" s="1">
        <f t="shared" si="640"/>
        <v>0</v>
      </c>
      <c r="HG12" s="1">
        <f t="shared" si="641"/>
        <v>0</v>
      </c>
      <c r="HH12" s="1">
        <f t="shared" si="642"/>
        <v>0</v>
      </c>
      <c r="HI12" s="1">
        <f t="shared" si="643"/>
        <v>0</v>
      </c>
      <c r="HJ12" s="1">
        <f t="shared" si="644"/>
        <v>0</v>
      </c>
      <c r="HK12" s="1">
        <f t="shared" si="645"/>
        <v>0</v>
      </c>
      <c r="HL12" s="1">
        <f t="shared" si="646"/>
        <v>0</v>
      </c>
      <c r="HM12" s="1">
        <f t="shared" si="647"/>
        <v>0</v>
      </c>
      <c r="HN12" s="1">
        <f t="shared" si="648"/>
        <v>0</v>
      </c>
      <c r="HO12" s="1">
        <f t="shared" si="649"/>
        <v>0</v>
      </c>
      <c r="HP12" s="1">
        <f t="shared" si="650"/>
        <v>0</v>
      </c>
      <c r="HQ12" s="1">
        <f t="shared" si="651"/>
        <v>0</v>
      </c>
      <c r="HR12" s="1">
        <f t="shared" si="652"/>
        <v>0</v>
      </c>
      <c r="HS12" s="1">
        <f t="shared" si="653"/>
        <v>0</v>
      </c>
      <c r="HT12" s="1">
        <f t="shared" si="654"/>
        <v>0</v>
      </c>
      <c r="HU12" s="1">
        <f t="shared" si="655"/>
        <v>0</v>
      </c>
      <c r="HV12" s="1">
        <f t="shared" si="656"/>
        <v>0</v>
      </c>
      <c r="HW12" s="1">
        <f t="shared" si="657"/>
        <v>0</v>
      </c>
      <c r="HX12" s="1">
        <f t="shared" si="658"/>
        <v>0</v>
      </c>
      <c r="HY12" s="1">
        <f t="shared" si="659"/>
        <v>0</v>
      </c>
      <c r="HZ12" s="1">
        <f t="shared" si="660"/>
        <v>0</v>
      </c>
      <c r="IA12" s="1">
        <f t="shared" si="661"/>
        <v>0</v>
      </c>
      <c r="IB12" s="2">
        <f t="shared" si="662"/>
        <v>0</v>
      </c>
      <c r="IC12" s="2">
        <f t="shared" si="663"/>
        <v>0</v>
      </c>
      <c r="ID12" s="2">
        <f t="shared" si="664"/>
        <v>0</v>
      </c>
      <c r="IE12" s="2">
        <f t="shared" si="665"/>
        <v>0</v>
      </c>
      <c r="IF12" s="2">
        <f t="shared" si="666"/>
        <v>0</v>
      </c>
      <c r="IG12" s="2">
        <f t="shared" si="667"/>
        <v>0</v>
      </c>
      <c r="IH12" s="2">
        <f t="shared" si="668"/>
        <v>0</v>
      </c>
      <c r="II12" s="2">
        <f t="shared" si="669"/>
        <v>0</v>
      </c>
      <c r="IJ12" s="2">
        <f t="shared" si="670"/>
        <v>0</v>
      </c>
      <c r="IK12" s="2">
        <f t="shared" si="671"/>
        <v>0</v>
      </c>
      <c r="IL12" s="2">
        <f t="shared" si="672"/>
        <v>0</v>
      </c>
      <c r="IM12" s="2">
        <f t="shared" si="673"/>
        <v>0</v>
      </c>
      <c r="IN12" s="2">
        <f t="shared" si="674"/>
        <v>0</v>
      </c>
      <c r="IO12" s="2">
        <f t="shared" si="675"/>
        <v>0</v>
      </c>
      <c r="IP12" s="2">
        <f t="shared" si="676"/>
        <v>0</v>
      </c>
      <c r="IQ12" s="2">
        <f t="shared" si="677"/>
        <v>0</v>
      </c>
      <c r="IR12" s="2">
        <f t="shared" si="678"/>
        <v>0</v>
      </c>
      <c r="IS12" s="2">
        <f t="shared" si="679"/>
        <v>0</v>
      </c>
      <c r="IT12" s="2">
        <f t="shared" si="680"/>
        <v>0</v>
      </c>
      <c r="IU12" s="2">
        <f t="shared" si="681"/>
        <v>0</v>
      </c>
      <c r="IV12" s="2">
        <f t="shared" si="682"/>
        <v>0</v>
      </c>
      <c r="IW12" s="2">
        <f t="shared" si="683"/>
        <v>0</v>
      </c>
      <c r="IX12" s="2">
        <f t="shared" si="684"/>
        <v>0</v>
      </c>
      <c r="IY12" s="2">
        <f t="shared" si="685"/>
        <v>0</v>
      </c>
      <c r="IZ12" s="2">
        <f t="shared" si="686"/>
        <v>0</v>
      </c>
      <c r="JA12" s="2">
        <f t="shared" si="687"/>
        <v>259864</v>
      </c>
      <c r="JB12" s="2">
        <f t="shared" si="688"/>
        <v>1350000</v>
      </c>
      <c r="JC12" s="2">
        <f t="shared" si="689"/>
        <v>1350000</v>
      </c>
      <c r="JD12" s="2">
        <f t="shared" si="690"/>
        <v>0</v>
      </c>
      <c r="JE12" s="2">
        <f t="shared" si="691"/>
        <v>0</v>
      </c>
      <c r="JF12" s="2">
        <f t="shared" si="692"/>
        <v>0</v>
      </c>
      <c r="JG12" s="2">
        <f t="shared" si="693"/>
        <v>0</v>
      </c>
      <c r="JH12" s="2">
        <f t="shared" si="694"/>
        <v>0</v>
      </c>
      <c r="JI12" s="2">
        <f t="shared" si="695"/>
        <v>0</v>
      </c>
      <c r="JJ12" s="2">
        <f t="shared" si="696"/>
        <v>0</v>
      </c>
      <c r="JK12" s="2">
        <f t="shared" si="697"/>
        <v>0</v>
      </c>
      <c r="JL12" s="2">
        <f t="shared" si="698"/>
        <v>0</v>
      </c>
      <c r="JM12" s="2">
        <f t="shared" si="699"/>
        <v>0</v>
      </c>
      <c r="JN12" s="2">
        <f t="shared" si="700"/>
        <v>0</v>
      </c>
      <c r="JO12" s="2">
        <f t="shared" si="701"/>
        <v>0</v>
      </c>
      <c r="JP12" s="2">
        <f t="shared" si="702"/>
        <v>0</v>
      </c>
      <c r="JQ12" s="2">
        <f t="shared" si="703"/>
        <v>0</v>
      </c>
      <c r="JR12" s="2">
        <f t="shared" si="704"/>
        <v>0</v>
      </c>
      <c r="JS12" s="2">
        <f t="shared" si="705"/>
        <v>0</v>
      </c>
      <c r="JT12" s="2">
        <f t="shared" si="706"/>
        <v>0</v>
      </c>
      <c r="JU12" s="2">
        <f t="shared" si="707"/>
        <v>0</v>
      </c>
      <c r="JV12" s="2">
        <f t="shared" si="708"/>
        <v>0</v>
      </c>
      <c r="JW12" s="2">
        <f t="shared" si="709"/>
        <v>0</v>
      </c>
      <c r="JX12" s="2">
        <f t="shared" si="710"/>
        <v>0</v>
      </c>
      <c r="JY12" s="2">
        <f t="shared" si="711"/>
        <v>0</v>
      </c>
      <c r="JZ12" s="2">
        <f t="shared" si="712"/>
        <v>0</v>
      </c>
      <c r="KA12" s="2">
        <f t="shared" si="713"/>
        <v>0</v>
      </c>
      <c r="KB12" s="2">
        <f t="shared" si="714"/>
        <v>0</v>
      </c>
      <c r="KC12" s="2">
        <f t="shared" si="715"/>
        <v>0</v>
      </c>
      <c r="KD12" s="2">
        <f t="shared" si="716"/>
        <v>0</v>
      </c>
      <c r="KE12" s="2">
        <f t="shared" si="717"/>
        <v>0</v>
      </c>
    </row>
    <row r="13" spans="1:291" x14ac:dyDescent="0.25">
      <c r="A13" t="s">
        <v>11</v>
      </c>
      <c r="B13" t="s">
        <v>3</v>
      </c>
      <c r="C13" t="s">
        <v>87</v>
      </c>
      <c r="D13" s="1">
        <f t="shared" si="436"/>
        <v>0.99029999999999974</v>
      </c>
      <c r="E13" s="1">
        <v>135000</v>
      </c>
      <c r="F13" s="2"/>
      <c r="G13" s="2">
        <f t="shared" si="437"/>
        <v>136267</v>
      </c>
      <c r="H13" s="1">
        <f t="shared" si="438"/>
        <v>134999.71689999997</v>
      </c>
      <c r="I13" s="2">
        <f t="shared" si="439"/>
        <v>2823597</v>
      </c>
      <c r="J13" s="1">
        <f t="shared" si="440"/>
        <v>28899877.452099986</v>
      </c>
      <c r="K13" s="1">
        <f t="shared" si="441"/>
        <v>4261119.9999999981</v>
      </c>
      <c r="L13" s="2">
        <f t="shared" si="442"/>
        <v>0</v>
      </c>
      <c r="M13" s="2">
        <f t="shared" si="443"/>
        <v>0</v>
      </c>
      <c r="N13" s="2">
        <f t="shared" si="444"/>
        <v>0</v>
      </c>
      <c r="O13" s="2">
        <f t="shared" si="445"/>
        <v>0</v>
      </c>
      <c r="P13" s="2">
        <f t="shared" si="446"/>
        <v>0</v>
      </c>
      <c r="Q13" s="2">
        <f t="shared" si="447"/>
        <v>0</v>
      </c>
      <c r="R13" s="2">
        <f t="shared" si="448"/>
        <v>0</v>
      </c>
      <c r="S13" s="2">
        <f t="shared" si="449"/>
        <v>0</v>
      </c>
      <c r="T13" s="2">
        <f t="shared" si="450"/>
        <v>0</v>
      </c>
      <c r="U13" s="2">
        <f t="shared" si="451"/>
        <v>0</v>
      </c>
      <c r="V13" s="2">
        <f t="shared" si="452"/>
        <v>0</v>
      </c>
      <c r="W13" s="2">
        <f t="shared" si="453"/>
        <v>0</v>
      </c>
      <c r="X13" s="2">
        <f t="shared" si="454"/>
        <v>0</v>
      </c>
      <c r="Y13" s="2">
        <f t="shared" si="455"/>
        <v>0</v>
      </c>
      <c r="Z13" s="2">
        <f t="shared" si="456"/>
        <v>0</v>
      </c>
      <c r="AA13" s="2">
        <f t="shared" si="457"/>
        <v>0</v>
      </c>
      <c r="AB13" s="2">
        <f t="shared" si="458"/>
        <v>0</v>
      </c>
      <c r="AC13" s="2">
        <f t="shared" si="459"/>
        <v>0</v>
      </c>
      <c r="AD13" s="2">
        <f t="shared" si="460"/>
        <v>0</v>
      </c>
      <c r="AE13" s="2">
        <f t="shared" si="461"/>
        <v>0</v>
      </c>
      <c r="AF13" s="2">
        <f t="shared" si="462"/>
        <v>0</v>
      </c>
      <c r="AG13" s="2">
        <f t="shared" si="463"/>
        <v>0</v>
      </c>
      <c r="AH13" s="2">
        <f t="shared" si="464"/>
        <v>0</v>
      </c>
      <c r="AI13" s="2">
        <f t="shared" si="465"/>
        <v>0</v>
      </c>
      <c r="AJ13" s="2">
        <f t="shared" si="466"/>
        <v>0</v>
      </c>
      <c r="AK13" s="2">
        <f t="shared" si="467"/>
        <v>136267</v>
      </c>
      <c r="AL13" s="2">
        <f t="shared" si="468"/>
        <v>0</v>
      </c>
      <c r="AM13" s="2">
        <f t="shared" si="469"/>
        <v>0</v>
      </c>
      <c r="AN13" s="2">
        <f t="shared" si="470"/>
        <v>0</v>
      </c>
      <c r="AO13" s="2">
        <f t="shared" si="471"/>
        <v>0</v>
      </c>
      <c r="AP13" s="2">
        <f t="shared" si="472"/>
        <v>0</v>
      </c>
      <c r="AQ13" s="2">
        <f t="shared" si="473"/>
        <v>0</v>
      </c>
      <c r="AR13" s="2">
        <f t="shared" si="474"/>
        <v>0</v>
      </c>
      <c r="AS13" s="2">
        <f t="shared" si="475"/>
        <v>0</v>
      </c>
      <c r="AT13" s="2">
        <f t="shared" si="476"/>
        <v>0</v>
      </c>
      <c r="AU13" s="2">
        <f t="shared" si="477"/>
        <v>0</v>
      </c>
      <c r="AV13" s="2">
        <f t="shared" si="478"/>
        <v>0</v>
      </c>
      <c r="AW13" s="2">
        <f t="shared" si="479"/>
        <v>0</v>
      </c>
      <c r="AX13" s="2">
        <f t="shared" si="480"/>
        <v>0</v>
      </c>
      <c r="AY13" s="2">
        <f t="shared" si="481"/>
        <v>0</v>
      </c>
      <c r="AZ13" s="2">
        <f t="shared" si="482"/>
        <v>0</v>
      </c>
      <c r="BA13" s="2">
        <f t="shared" si="483"/>
        <v>0</v>
      </c>
      <c r="BB13" s="2">
        <f t="shared" si="484"/>
        <v>0</v>
      </c>
      <c r="BC13" s="2">
        <f t="shared" si="485"/>
        <v>0</v>
      </c>
      <c r="BD13" s="2">
        <f t="shared" si="486"/>
        <v>0</v>
      </c>
      <c r="BE13" s="2">
        <f t="shared" si="487"/>
        <v>0</v>
      </c>
      <c r="BF13" s="2">
        <f t="shared" si="488"/>
        <v>0</v>
      </c>
      <c r="BG13" s="2">
        <f t="shared" si="489"/>
        <v>0</v>
      </c>
      <c r="BH13" s="2">
        <f t="shared" si="490"/>
        <v>0</v>
      </c>
      <c r="BI13" s="2">
        <f t="shared" si="491"/>
        <v>0</v>
      </c>
      <c r="BJ13" s="2">
        <f t="shared" si="492"/>
        <v>0</v>
      </c>
      <c r="BK13" s="2">
        <f t="shared" si="493"/>
        <v>0</v>
      </c>
      <c r="BL13" s="2">
        <f t="shared" si="494"/>
        <v>0</v>
      </c>
      <c r="BM13" s="2">
        <f t="shared" si="495"/>
        <v>0</v>
      </c>
      <c r="BN13" s="2">
        <f t="shared" si="496"/>
        <v>0</v>
      </c>
      <c r="BO13" s="2">
        <f t="shared" si="497"/>
        <v>0</v>
      </c>
      <c r="BP13" s="1">
        <f t="shared" si="275"/>
        <v>135000</v>
      </c>
      <c r="BQ13" s="1">
        <f t="shared" si="498"/>
        <v>135000</v>
      </c>
      <c r="BR13" s="1">
        <f t="shared" si="499"/>
        <v>135000</v>
      </c>
      <c r="BS13" s="1">
        <f t="shared" si="500"/>
        <v>135000</v>
      </c>
      <c r="BT13" s="1">
        <f t="shared" si="501"/>
        <v>135000</v>
      </c>
      <c r="BU13" s="1">
        <f t="shared" si="502"/>
        <v>135000</v>
      </c>
      <c r="BV13" s="1">
        <f t="shared" si="503"/>
        <v>135000</v>
      </c>
      <c r="BW13" s="1">
        <f t="shared" si="504"/>
        <v>135000</v>
      </c>
      <c r="BX13" s="1">
        <f t="shared" si="505"/>
        <v>135000</v>
      </c>
      <c r="BY13" s="1">
        <f t="shared" si="506"/>
        <v>135000</v>
      </c>
      <c r="BZ13" s="1">
        <f t="shared" si="507"/>
        <v>135000</v>
      </c>
      <c r="CA13" s="1">
        <f t="shared" si="508"/>
        <v>135000</v>
      </c>
      <c r="CB13" s="1">
        <f t="shared" si="509"/>
        <v>135000</v>
      </c>
      <c r="CC13" s="1">
        <f t="shared" si="510"/>
        <v>135000</v>
      </c>
      <c r="CD13" s="1">
        <f t="shared" si="511"/>
        <v>135000</v>
      </c>
      <c r="CE13" s="1">
        <f t="shared" si="512"/>
        <v>135000</v>
      </c>
      <c r="CF13" s="1">
        <f t="shared" si="513"/>
        <v>135000</v>
      </c>
      <c r="CG13" s="1">
        <f t="shared" si="514"/>
        <v>135000</v>
      </c>
      <c r="CH13" s="1">
        <f t="shared" si="515"/>
        <v>135000</v>
      </c>
      <c r="CI13" s="1">
        <f t="shared" si="516"/>
        <v>135000</v>
      </c>
      <c r="CJ13" s="1">
        <f t="shared" si="517"/>
        <v>135000</v>
      </c>
      <c r="CK13" s="1">
        <f t="shared" si="518"/>
        <v>135000</v>
      </c>
      <c r="CL13" s="1">
        <f t="shared" si="519"/>
        <v>135000</v>
      </c>
      <c r="CM13" s="1">
        <f t="shared" si="520"/>
        <v>135000</v>
      </c>
      <c r="CN13" s="1">
        <f t="shared" si="521"/>
        <v>135000</v>
      </c>
      <c r="CO13" s="1">
        <f t="shared" si="522"/>
        <v>135000</v>
      </c>
      <c r="CP13" s="1">
        <f t="shared" si="523"/>
        <v>0.28310000002966262</v>
      </c>
      <c r="CQ13" s="1">
        <f t="shared" si="524"/>
        <v>0.28310000002966262</v>
      </c>
      <c r="CR13" s="1">
        <f t="shared" si="525"/>
        <v>0.28310000002966262</v>
      </c>
      <c r="CS13" s="1">
        <f t="shared" si="526"/>
        <v>0.28310000002966262</v>
      </c>
      <c r="CT13" s="1">
        <f t="shared" si="527"/>
        <v>0.28310000002966262</v>
      </c>
      <c r="CU13" s="1">
        <f t="shared" si="528"/>
        <v>0.28310000002966262</v>
      </c>
      <c r="CV13" s="1">
        <f t="shared" si="529"/>
        <v>0.28310000002966262</v>
      </c>
      <c r="CW13" s="1">
        <f t="shared" si="530"/>
        <v>0.28310000002966262</v>
      </c>
      <c r="CX13" s="1">
        <f t="shared" si="531"/>
        <v>0.28310000002966262</v>
      </c>
      <c r="CY13" s="1">
        <f t="shared" si="532"/>
        <v>0.28310000002966262</v>
      </c>
      <c r="CZ13" s="1">
        <f t="shared" si="533"/>
        <v>0.28310000002966262</v>
      </c>
      <c r="DA13" s="1">
        <f t="shared" si="534"/>
        <v>0.28310000002966262</v>
      </c>
      <c r="DB13" s="1">
        <f t="shared" si="535"/>
        <v>0.28310000002966262</v>
      </c>
      <c r="DC13" s="1">
        <f t="shared" si="536"/>
        <v>0.28310000002966262</v>
      </c>
      <c r="DD13" s="1">
        <f t="shared" si="537"/>
        <v>0.28310000002966262</v>
      </c>
      <c r="DE13" s="1">
        <f t="shared" si="538"/>
        <v>0.28310000002966262</v>
      </c>
      <c r="DF13" s="1">
        <f t="shared" si="539"/>
        <v>0.28310000002966262</v>
      </c>
      <c r="DG13" s="1">
        <f t="shared" si="540"/>
        <v>0.28310000002966262</v>
      </c>
      <c r="DH13" s="1">
        <f t="shared" si="541"/>
        <v>0.28310000002966262</v>
      </c>
      <c r="DI13" s="1">
        <f t="shared" si="542"/>
        <v>0.28310000002966262</v>
      </c>
      <c r="DJ13" s="1">
        <f t="shared" si="543"/>
        <v>0.28310000002966262</v>
      </c>
      <c r="DK13" s="1">
        <f t="shared" si="544"/>
        <v>0.28310000002966262</v>
      </c>
      <c r="DL13" s="1">
        <f t="shared" si="545"/>
        <v>0.28310000002966262</v>
      </c>
      <c r="DM13" s="1">
        <f t="shared" si="546"/>
        <v>0.28310000002966262</v>
      </c>
      <c r="DN13" s="1">
        <f t="shared" si="547"/>
        <v>0.28310000002966262</v>
      </c>
      <c r="DO13" s="1">
        <f t="shared" si="548"/>
        <v>0.28310000002966262</v>
      </c>
      <c r="DP13" s="1">
        <f t="shared" si="549"/>
        <v>0.28310000002966262</v>
      </c>
      <c r="DQ13" s="1">
        <f t="shared" si="550"/>
        <v>0.28310000002966262</v>
      </c>
      <c r="DR13" s="1">
        <f t="shared" si="551"/>
        <v>0.28310000002966262</v>
      </c>
      <c r="DS13" s="1">
        <f t="shared" si="552"/>
        <v>0.28310000002966262</v>
      </c>
      <c r="DT13" s="2">
        <f t="shared" si="553"/>
        <v>646000</v>
      </c>
      <c r="DU13" s="2">
        <f t="shared" si="554"/>
        <v>1350000</v>
      </c>
      <c r="DV13" s="2">
        <f t="shared" si="555"/>
        <v>1350000</v>
      </c>
      <c r="DW13" s="2">
        <f t="shared" si="556"/>
        <v>1350000</v>
      </c>
      <c r="DX13" s="2">
        <f t="shared" si="557"/>
        <v>1350000</v>
      </c>
      <c r="DY13" s="2">
        <f t="shared" si="558"/>
        <v>1350000</v>
      </c>
      <c r="DZ13" s="2">
        <f t="shared" si="559"/>
        <v>1350000</v>
      </c>
      <c r="EA13" s="2">
        <f t="shared" si="560"/>
        <v>1350000</v>
      </c>
      <c r="EB13" s="2">
        <f t="shared" si="561"/>
        <v>1350000</v>
      </c>
      <c r="EC13" s="2">
        <f t="shared" si="562"/>
        <v>1350000</v>
      </c>
      <c r="ED13" s="2">
        <f t="shared" si="563"/>
        <v>1350000</v>
      </c>
      <c r="EE13" s="2">
        <f t="shared" si="564"/>
        <v>1350000</v>
      </c>
      <c r="EF13" s="2">
        <f t="shared" si="565"/>
        <v>1350000</v>
      </c>
      <c r="EG13" s="2">
        <f t="shared" si="566"/>
        <v>1350000</v>
      </c>
      <c r="EH13" s="2">
        <f t="shared" si="567"/>
        <v>1350000</v>
      </c>
      <c r="EI13" s="2">
        <f t="shared" si="568"/>
        <v>1350000</v>
      </c>
      <c r="EJ13" s="2">
        <f t="shared" si="569"/>
        <v>1350000</v>
      </c>
      <c r="EK13" s="2">
        <f t="shared" si="570"/>
        <v>1350000</v>
      </c>
      <c r="EL13" s="2">
        <f t="shared" si="571"/>
        <v>1350000</v>
      </c>
      <c r="EM13" s="2">
        <f t="shared" si="572"/>
        <v>1350000</v>
      </c>
      <c r="EN13" s="2">
        <f t="shared" si="573"/>
        <v>1350000</v>
      </c>
      <c r="EO13" s="2">
        <f t="shared" si="574"/>
        <v>1226403</v>
      </c>
      <c r="EP13" s="2">
        <f t="shared" si="575"/>
        <v>0</v>
      </c>
      <c r="EQ13" s="2">
        <f t="shared" si="576"/>
        <v>0</v>
      </c>
      <c r="ER13" s="2">
        <f t="shared" si="577"/>
        <v>0</v>
      </c>
      <c r="ES13" s="2">
        <f t="shared" si="578"/>
        <v>0</v>
      </c>
      <c r="ET13" s="2">
        <f t="shared" si="579"/>
        <v>0</v>
      </c>
      <c r="EU13" s="2">
        <f t="shared" si="580"/>
        <v>0</v>
      </c>
      <c r="EV13" s="2">
        <f t="shared" si="581"/>
        <v>0</v>
      </c>
      <c r="EW13" s="2">
        <f t="shared" si="582"/>
        <v>0</v>
      </c>
      <c r="EX13" s="2">
        <f t="shared" si="583"/>
        <v>0</v>
      </c>
      <c r="EY13" s="2">
        <f t="shared" si="584"/>
        <v>0</v>
      </c>
      <c r="EZ13" s="2">
        <f t="shared" si="585"/>
        <v>0</v>
      </c>
      <c r="FA13" s="2">
        <f t="shared" si="586"/>
        <v>0</v>
      </c>
      <c r="FB13" s="2">
        <f t="shared" si="587"/>
        <v>0</v>
      </c>
      <c r="FC13" s="2">
        <f t="shared" si="588"/>
        <v>0</v>
      </c>
      <c r="FD13" s="2">
        <f t="shared" si="589"/>
        <v>0</v>
      </c>
      <c r="FE13" s="2">
        <f t="shared" si="590"/>
        <v>0</v>
      </c>
      <c r="FF13" s="2">
        <f t="shared" si="591"/>
        <v>0</v>
      </c>
      <c r="FG13" s="2">
        <f t="shared" si="592"/>
        <v>0</v>
      </c>
      <c r="FH13" s="2">
        <f t="shared" si="593"/>
        <v>0</v>
      </c>
      <c r="FI13" s="2">
        <f t="shared" si="594"/>
        <v>0</v>
      </c>
      <c r="FJ13" s="2">
        <f t="shared" si="595"/>
        <v>0</v>
      </c>
      <c r="FK13" s="2">
        <f t="shared" si="596"/>
        <v>0</v>
      </c>
      <c r="FL13" s="2">
        <f t="shared" si="597"/>
        <v>0</v>
      </c>
      <c r="FM13" s="2">
        <f t="shared" si="598"/>
        <v>0</v>
      </c>
      <c r="FN13" s="2">
        <f t="shared" si="599"/>
        <v>0</v>
      </c>
      <c r="FO13" s="2">
        <f t="shared" si="600"/>
        <v>0</v>
      </c>
      <c r="FP13" s="2">
        <f t="shared" si="601"/>
        <v>0</v>
      </c>
      <c r="FQ13" s="2">
        <f t="shared" si="602"/>
        <v>0</v>
      </c>
      <c r="FR13" s="2">
        <f t="shared" si="603"/>
        <v>0</v>
      </c>
      <c r="FS13" s="2">
        <f t="shared" si="604"/>
        <v>0</v>
      </c>
      <c r="FT13" s="2">
        <f t="shared" si="605"/>
        <v>0</v>
      </c>
      <c r="FU13" s="2">
        <f t="shared" si="605"/>
        <v>0</v>
      </c>
      <c r="FV13" s="2">
        <f t="shared" si="605"/>
        <v>0</v>
      </c>
      <c r="FW13" s="2">
        <f t="shared" si="605"/>
        <v>0</v>
      </c>
      <c r="FX13" s="1">
        <f t="shared" si="606"/>
        <v>0.99029999999999974</v>
      </c>
      <c r="FY13" s="1">
        <f t="shared" si="607"/>
        <v>0.99029999999999974</v>
      </c>
      <c r="FZ13" s="1">
        <f t="shared" si="608"/>
        <v>0.99029999999999974</v>
      </c>
      <c r="GA13" s="1">
        <f t="shared" si="609"/>
        <v>0.99029999999999974</v>
      </c>
      <c r="GB13" s="1">
        <f t="shared" si="610"/>
        <v>0.99029999999999974</v>
      </c>
      <c r="GC13" s="1">
        <f t="shared" si="611"/>
        <v>0.99029999999999974</v>
      </c>
      <c r="GD13" s="1">
        <f t="shared" si="612"/>
        <v>0.99029999999999974</v>
      </c>
      <c r="GE13" s="1">
        <f t="shared" si="613"/>
        <v>0.99029999999999974</v>
      </c>
      <c r="GF13" s="1">
        <f t="shared" si="614"/>
        <v>0.99029999999999974</v>
      </c>
      <c r="GG13" s="1">
        <f t="shared" si="615"/>
        <v>0.99029999999999974</v>
      </c>
      <c r="GH13" s="1">
        <f t="shared" si="616"/>
        <v>0.99029999999999974</v>
      </c>
      <c r="GI13" s="1">
        <f t="shared" si="617"/>
        <v>0.99029999999999974</v>
      </c>
      <c r="GJ13" s="1">
        <f t="shared" si="618"/>
        <v>0.99029999999999974</v>
      </c>
      <c r="GK13" s="1">
        <f t="shared" si="619"/>
        <v>0.99029999999999974</v>
      </c>
      <c r="GL13" s="1">
        <f t="shared" si="620"/>
        <v>0.99029999999999974</v>
      </c>
      <c r="GM13" s="1">
        <f t="shared" si="621"/>
        <v>0.99029999999999974</v>
      </c>
      <c r="GN13" s="1">
        <f t="shared" si="622"/>
        <v>0.99029999999999974</v>
      </c>
      <c r="GO13" s="1">
        <f t="shared" si="623"/>
        <v>0.99029999999999974</v>
      </c>
      <c r="GP13" s="1">
        <f t="shared" si="624"/>
        <v>0.99029999999999974</v>
      </c>
      <c r="GQ13" s="1">
        <f t="shared" si="625"/>
        <v>0.99029999999999974</v>
      </c>
      <c r="GR13" s="1">
        <f t="shared" si="626"/>
        <v>0.99029999999999974</v>
      </c>
      <c r="GS13" s="1">
        <f t="shared" si="627"/>
        <v>0.99029999999999974</v>
      </c>
      <c r="GT13" s="1">
        <f t="shared" si="628"/>
        <v>0</v>
      </c>
      <c r="GU13" s="1">
        <f t="shared" si="629"/>
        <v>0</v>
      </c>
      <c r="GV13" s="1">
        <f t="shared" si="630"/>
        <v>0</v>
      </c>
      <c r="GW13" s="1">
        <f t="shared" si="631"/>
        <v>0</v>
      </c>
      <c r="GX13" s="1">
        <f t="shared" si="632"/>
        <v>0</v>
      </c>
      <c r="GY13" s="1">
        <f t="shared" si="633"/>
        <v>0</v>
      </c>
      <c r="GZ13" s="1">
        <f t="shared" si="634"/>
        <v>0</v>
      </c>
      <c r="HA13" s="1">
        <f t="shared" si="635"/>
        <v>0</v>
      </c>
      <c r="HB13" s="1">
        <f t="shared" si="636"/>
        <v>0</v>
      </c>
      <c r="HC13" s="1">
        <f t="shared" si="637"/>
        <v>0</v>
      </c>
      <c r="HD13" s="1">
        <f t="shared" si="638"/>
        <v>0</v>
      </c>
      <c r="HE13" s="1">
        <f t="shared" si="639"/>
        <v>0</v>
      </c>
      <c r="HF13" s="1">
        <f t="shared" si="640"/>
        <v>0</v>
      </c>
      <c r="HG13" s="1">
        <f t="shared" si="641"/>
        <v>0</v>
      </c>
      <c r="HH13" s="1">
        <f t="shared" si="642"/>
        <v>0</v>
      </c>
      <c r="HI13" s="1">
        <f t="shared" si="643"/>
        <v>0</v>
      </c>
      <c r="HJ13" s="1">
        <f t="shared" si="644"/>
        <v>0</v>
      </c>
      <c r="HK13" s="1">
        <f t="shared" si="645"/>
        <v>0</v>
      </c>
      <c r="HL13" s="1">
        <f t="shared" si="646"/>
        <v>0</v>
      </c>
      <c r="HM13" s="1">
        <f t="shared" si="647"/>
        <v>0</v>
      </c>
      <c r="HN13" s="1">
        <f t="shared" si="648"/>
        <v>0</v>
      </c>
      <c r="HO13" s="1">
        <f t="shared" si="649"/>
        <v>0</v>
      </c>
      <c r="HP13" s="1">
        <f t="shared" si="650"/>
        <v>0</v>
      </c>
      <c r="HQ13" s="1">
        <f t="shared" si="651"/>
        <v>0</v>
      </c>
      <c r="HR13" s="1">
        <f t="shared" si="652"/>
        <v>0</v>
      </c>
      <c r="HS13" s="1">
        <f t="shared" si="653"/>
        <v>0</v>
      </c>
      <c r="HT13" s="1">
        <f t="shared" si="654"/>
        <v>0</v>
      </c>
      <c r="HU13" s="1">
        <f t="shared" si="655"/>
        <v>0</v>
      </c>
      <c r="HV13" s="1">
        <f t="shared" si="656"/>
        <v>0</v>
      </c>
      <c r="HW13" s="1">
        <f t="shared" si="657"/>
        <v>0</v>
      </c>
      <c r="HX13" s="1">
        <f t="shared" si="658"/>
        <v>0</v>
      </c>
      <c r="HY13" s="1">
        <f t="shared" si="659"/>
        <v>0</v>
      </c>
      <c r="HZ13" s="1">
        <f t="shared" si="660"/>
        <v>0</v>
      </c>
      <c r="IA13" s="1">
        <f t="shared" si="661"/>
        <v>0</v>
      </c>
      <c r="IB13" s="2">
        <f t="shared" si="662"/>
        <v>0</v>
      </c>
      <c r="IC13" s="2">
        <f t="shared" si="663"/>
        <v>0</v>
      </c>
      <c r="ID13" s="2">
        <f t="shared" si="664"/>
        <v>0</v>
      </c>
      <c r="IE13" s="2">
        <f t="shared" si="665"/>
        <v>0</v>
      </c>
      <c r="IF13" s="2">
        <f t="shared" si="666"/>
        <v>0</v>
      </c>
      <c r="IG13" s="2">
        <f t="shared" si="667"/>
        <v>0</v>
      </c>
      <c r="IH13" s="2">
        <f t="shared" si="668"/>
        <v>0</v>
      </c>
      <c r="II13" s="2">
        <f t="shared" si="669"/>
        <v>0</v>
      </c>
      <c r="IJ13" s="2">
        <f t="shared" si="670"/>
        <v>0</v>
      </c>
      <c r="IK13" s="2">
        <f t="shared" si="671"/>
        <v>0</v>
      </c>
      <c r="IL13" s="2">
        <f t="shared" si="672"/>
        <v>0</v>
      </c>
      <c r="IM13" s="2">
        <f t="shared" si="673"/>
        <v>0</v>
      </c>
      <c r="IN13" s="2">
        <f t="shared" si="674"/>
        <v>0</v>
      </c>
      <c r="IO13" s="2">
        <f t="shared" si="675"/>
        <v>0</v>
      </c>
      <c r="IP13" s="2">
        <f t="shared" si="676"/>
        <v>0</v>
      </c>
      <c r="IQ13" s="2">
        <f t="shared" si="677"/>
        <v>0</v>
      </c>
      <c r="IR13" s="2">
        <f t="shared" si="678"/>
        <v>0</v>
      </c>
      <c r="IS13" s="2">
        <f t="shared" si="679"/>
        <v>0</v>
      </c>
      <c r="IT13" s="2">
        <f t="shared" si="680"/>
        <v>0</v>
      </c>
      <c r="IU13" s="2">
        <f t="shared" si="681"/>
        <v>0</v>
      </c>
      <c r="IV13" s="2">
        <f t="shared" si="682"/>
        <v>0</v>
      </c>
      <c r="IW13" s="2">
        <f t="shared" si="683"/>
        <v>0</v>
      </c>
      <c r="IX13" s="2">
        <f t="shared" si="684"/>
        <v>0</v>
      </c>
      <c r="IY13" s="2">
        <f t="shared" si="685"/>
        <v>0</v>
      </c>
      <c r="IZ13" s="2">
        <f t="shared" si="686"/>
        <v>0</v>
      </c>
      <c r="JA13" s="2">
        <f t="shared" si="687"/>
        <v>123597</v>
      </c>
      <c r="JB13" s="2">
        <f t="shared" si="688"/>
        <v>1350000</v>
      </c>
      <c r="JC13" s="2">
        <f t="shared" si="689"/>
        <v>1350000</v>
      </c>
      <c r="JD13" s="2">
        <f t="shared" si="690"/>
        <v>0</v>
      </c>
      <c r="JE13" s="2">
        <f t="shared" si="691"/>
        <v>0</v>
      </c>
      <c r="JF13" s="2">
        <f t="shared" si="692"/>
        <v>0</v>
      </c>
      <c r="JG13" s="2">
        <f t="shared" si="693"/>
        <v>0</v>
      </c>
      <c r="JH13" s="2">
        <f t="shared" si="694"/>
        <v>0</v>
      </c>
      <c r="JI13" s="2">
        <f t="shared" si="695"/>
        <v>0</v>
      </c>
      <c r="JJ13" s="2">
        <f t="shared" si="696"/>
        <v>0</v>
      </c>
      <c r="JK13" s="2">
        <f t="shared" si="697"/>
        <v>0</v>
      </c>
      <c r="JL13" s="2">
        <f t="shared" si="698"/>
        <v>0</v>
      </c>
      <c r="JM13" s="2">
        <f t="shared" si="699"/>
        <v>0</v>
      </c>
      <c r="JN13" s="2">
        <f t="shared" si="700"/>
        <v>0</v>
      </c>
      <c r="JO13" s="2">
        <f t="shared" si="701"/>
        <v>0</v>
      </c>
      <c r="JP13" s="2">
        <f t="shared" si="702"/>
        <v>0</v>
      </c>
      <c r="JQ13" s="2">
        <f t="shared" si="703"/>
        <v>0</v>
      </c>
      <c r="JR13" s="2">
        <f t="shared" si="704"/>
        <v>0</v>
      </c>
      <c r="JS13" s="2">
        <f t="shared" si="705"/>
        <v>0</v>
      </c>
      <c r="JT13" s="2">
        <f t="shared" si="706"/>
        <v>0</v>
      </c>
      <c r="JU13" s="2">
        <f t="shared" si="707"/>
        <v>0</v>
      </c>
      <c r="JV13" s="2">
        <f t="shared" si="708"/>
        <v>0</v>
      </c>
      <c r="JW13" s="2">
        <f t="shared" si="709"/>
        <v>0</v>
      </c>
      <c r="JX13" s="2">
        <f t="shared" si="710"/>
        <v>0</v>
      </c>
      <c r="JY13" s="2">
        <f t="shared" si="711"/>
        <v>0</v>
      </c>
      <c r="JZ13" s="2">
        <f t="shared" si="712"/>
        <v>0</v>
      </c>
      <c r="KA13" s="2">
        <f t="shared" si="713"/>
        <v>0</v>
      </c>
      <c r="KB13" s="2">
        <f t="shared" si="714"/>
        <v>0</v>
      </c>
      <c r="KC13" s="2">
        <f t="shared" si="715"/>
        <v>0</v>
      </c>
      <c r="KD13" s="2">
        <f t="shared" si="716"/>
        <v>0</v>
      </c>
      <c r="KE13" s="2">
        <f t="shared" si="717"/>
        <v>0</v>
      </c>
    </row>
    <row r="14" spans="1:291" x14ac:dyDescent="0.25">
      <c r="A14" t="s">
        <v>12</v>
      </c>
      <c r="B14" t="s">
        <v>3</v>
      </c>
      <c r="C14" t="s">
        <v>88</v>
      </c>
      <c r="D14" s="1">
        <f t="shared" si="436"/>
        <v>0.99039999999999973</v>
      </c>
      <c r="E14" s="1">
        <v>135000</v>
      </c>
      <c r="F14" s="2"/>
      <c r="G14" s="2">
        <f t="shared" si="437"/>
        <v>136266</v>
      </c>
      <c r="H14" s="1">
        <f t="shared" si="438"/>
        <v>134999.99309999996</v>
      </c>
      <c r="I14" s="2">
        <f t="shared" si="439"/>
        <v>2687331</v>
      </c>
      <c r="J14" s="1">
        <f t="shared" si="440"/>
        <v>29034877.445199985</v>
      </c>
      <c r="K14" s="1">
        <f t="shared" si="441"/>
        <v>4261119.9999999981</v>
      </c>
      <c r="L14" s="2">
        <f t="shared" si="442"/>
        <v>0</v>
      </c>
      <c r="M14" s="2">
        <f t="shared" si="443"/>
        <v>0</v>
      </c>
      <c r="N14" s="2">
        <f t="shared" si="444"/>
        <v>0</v>
      </c>
      <c r="O14" s="2">
        <f t="shared" si="445"/>
        <v>0</v>
      </c>
      <c r="P14" s="2">
        <f t="shared" si="446"/>
        <v>0</v>
      </c>
      <c r="Q14" s="2">
        <f t="shared" si="447"/>
        <v>0</v>
      </c>
      <c r="R14" s="2">
        <f t="shared" si="448"/>
        <v>0</v>
      </c>
      <c r="S14" s="2">
        <f t="shared" si="449"/>
        <v>0</v>
      </c>
      <c r="T14" s="2">
        <f t="shared" si="450"/>
        <v>0</v>
      </c>
      <c r="U14" s="2">
        <f t="shared" si="451"/>
        <v>0</v>
      </c>
      <c r="V14" s="2">
        <f t="shared" si="452"/>
        <v>0</v>
      </c>
      <c r="W14" s="2">
        <f t="shared" si="453"/>
        <v>0</v>
      </c>
      <c r="X14" s="2">
        <f t="shared" si="454"/>
        <v>0</v>
      </c>
      <c r="Y14" s="2">
        <f t="shared" si="455"/>
        <v>0</v>
      </c>
      <c r="Z14" s="2">
        <f t="shared" si="456"/>
        <v>0</v>
      </c>
      <c r="AA14" s="2">
        <f t="shared" si="457"/>
        <v>0</v>
      </c>
      <c r="AB14" s="2">
        <f t="shared" si="458"/>
        <v>0</v>
      </c>
      <c r="AC14" s="2">
        <f t="shared" si="459"/>
        <v>0</v>
      </c>
      <c r="AD14" s="2">
        <f t="shared" si="460"/>
        <v>0</v>
      </c>
      <c r="AE14" s="2">
        <f t="shared" si="461"/>
        <v>0</v>
      </c>
      <c r="AF14" s="2">
        <f t="shared" si="462"/>
        <v>0</v>
      </c>
      <c r="AG14" s="2">
        <f t="shared" si="463"/>
        <v>0</v>
      </c>
      <c r="AH14" s="2">
        <f t="shared" si="464"/>
        <v>0</v>
      </c>
      <c r="AI14" s="2">
        <f t="shared" si="465"/>
        <v>0</v>
      </c>
      <c r="AJ14" s="2">
        <f t="shared" si="466"/>
        <v>0</v>
      </c>
      <c r="AK14" s="2">
        <f t="shared" si="467"/>
        <v>123597</v>
      </c>
      <c r="AL14" s="2">
        <f t="shared" si="468"/>
        <v>12669</v>
      </c>
      <c r="AM14" s="2">
        <f t="shared" si="469"/>
        <v>0</v>
      </c>
      <c r="AN14" s="2">
        <f t="shared" si="470"/>
        <v>0</v>
      </c>
      <c r="AO14" s="2">
        <f t="shared" si="471"/>
        <v>0</v>
      </c>
      <c r="AP14" s="2">
        <f t="shared" si="472"/>
        <v>0</v>
      </c>
      <c r="AQ14" s="2">
        <f t="shared" si="473"/>
        <v>0</v>
      </c>
      <c r="AR14" s="2">
        <f t="shared" si="474"/>
        <v>0</v>
      </c>
      <c r="AS14" s="2">
        <f t="shared" si="475"/>
        <v>0</v>
      </c>
      <c r="AT14" s="2">
        <f t="shared" si="476"/>
        <v>0</v>
      </c>
      <c r="AU14" s="2">
        <f t="shared" si="477"/>
        <v>0</v>
      </c>
      <c r="AV14" s="2">
        <f t="shared" si="478"/>
        <v>0</v>
      </c>
      <c r="AW14" s="2">
        <f t="shared" si="479"/>
        <v>0</v>
      </c>
      <c r="AX14" s="2">
        <f t="shared" si="480"/>
        <v>0</v>
      </c>
      <c r="AY14" s="2">
        <f t="shared" si="481"/>
        <v>0</v>
      </c>
      <c r="AZ14" s="2">
        <f t="shared" si="482"/>
        <v>0</v>
      </c>
      <c r="BA14" s="2">
        <f t="shared" si="483"/>
        <v>0</v>
      </c>
      <c r="BB14" s="2">
        <f t="shared" si="484"/>
        <v>0</v>
      </c>
      <c r="BC14" s="2">
        <f t="shared" si="485"/>
        <v>0</v>
      </c>
      <c r="BD14" s="2">
        <f t="shared" si="486"/>
        <v>0</v>
      </c>
      <c r="BE14" s="2">
        <f t="shared" si="487"/>
        <v>0</v>
      </c>
      <c r="BF14" s="2">
        <f t="shared" si="488"/>
        <v>0</v>
      </c>
      <c r="BG14" s="2">
        <f t="shared" si="489"/>
        <v>0</v>
      </c>
      <c r="BH14" s="2">
        <f t="shared" si="490"/>
        <v>0</v>
      </c>
      <c r="BI14" s="2">
        <f t="shared" si="491"/>
        <v>0</v>
      </c>
      <c r="BJ14" s="2">
        <f t="shared" si="492"/>
        <v>0</v>
      </c>
      <c r="BK14" s="2">
        <f t="shared" si="493"/>
        <v>0</v>
      </c>
      <c r="BL14" s="2">
        <f t="shared" si="494"/>
        <v>0</v>
      </c>
      <c r="BM14" s="2">
        <f t="shared" si="495"/>
        <v>0</v>
      </c>
      <c r="BN14" s="2">
        <f t="shared" si="496"/>
        <v>0</v>
      </c>
      <c r="BO14" s="2">
        <f t="shared" si="497"/>
        <v>0</v>
      </c>
      <c r="BP14" s="1">
        <f t="shared" si="275"/>
        <v>135000</v>
      </c>
      <c r="BQ14" s="1">
        <f t="shared" si="498"/>
        <v>135000</v>
      </c>
      <c r="BR14" s="1">
        <f t="shared" si="499"/>
        <v>135000</v>
      </c>
      <c r="BS14" s="1">
        <f t="shared" si="500"/>
        <v>135000</v>
      </c>
      <c r="BT14" s="1">
        <f t="shared" si="501"/>
        <v>135000</v>
      </c>
      <c r="BU14" s="1">
        <f t="shared" si="502"/>
        <v>135000</v>
      </c>
      <c r="BV14" s="1">
        <f t="shared" si="503"/>
        <v>135000</v>
      </c>
      <c r="BW14" s="1">
        <f t="shared" si="504"/>
        <v>135000</v>
      </c>
      <c r="BX14" s="1">
        <f t="shared" si="505"/>
        <v>135000</v>
      </c>
      <c r="BY14" s="1">
        <f t="shared" si="506"/>
        <v>135000</v>
      </c>
      <c r="BZ14" s="1">
        <f t="shared" si="507"/>
        <v>135000</v>
      </c>
      <c r="CA14" s="1">
        <f t="shared" si="508"/>
        <v>135000</v>
      </c>
      <c r="CB14" s="1">
        <f t="shared" si="509"/>
        <v>135000</v>
      </c>
      <c r="CC14" s="1">
        <f t="shared" si="510"/>
        <v>135000</v>
      </c>
      <c r="CD14" s="1">
        <f t="shared" si="511"/>
        <v>135000</v>
      </c>
      <c r="CE14" s="1">
        <f t="shared" si="512"/>
        <v>135000</v>
      </c>
      <c r="CF14" s="1">
        <f t="shared" si="513"/>
        <v>135000</v>
      </c>
      <c r="CG14" s="1">
        <f t="shared" si="514"/>
        <v>135000</v>
      </c>
      <c r="CH14" s="1">
        <f t="shared" si="515"/>
        <v>135000</v>
      </c>
      <c r="CI14" s="1">
        <f t="shared" si="516"/>
        <v>135000</v>
      </c>
      <c r="CJ14" s="1">
        <f t="shared" si="517"/>
        <v>135000</v>
      </c>
      <c r="CK14" s="1">
        <f t="shared" si="518"/>
        <v>135000</v>
      </c>
      <c r="CL14" s="1">
        <f t="shared" si="519"/>
        <v>135000</v>
      </c>
      <c r="CM14" s="1">
        <f t="shared" si="520"/>
        <v>135000</v>
      </c>
      <c r="CN14" s="1">
        <f t="shared" si="521"/>
        <v>135000</v>
      </c>
      <c r="CO14" s="1">
        <f t="shared" si="522"/>
        <v>135000</v>
      </c>
      <c r="CP14" s="1">
        <f t="shared" si="523"/>
        <v>12552.452100000039</v>
      </c>
      <c r="CQ14" s="1">
        <f t="shared" si="524"/>
        <v>6.9000000421510777E-3</v>
      </c>
      <c r="CR14" s="1">
        <f t="shared" si="525"/>
        <v>6.9000000421510777E-3</v>
      </c>
      <c r="CS14" s="1">
        <f t="shared" si="526"/>
        <v>6.9000000421510777E-3</v>
      </c>
      <c r="CT14" s="1">
        <f t="shared" si="527"/>
        <v>6.9000000421510777E-3</v>
      </c>
      <c r="CU14" s="1">
        <f t="shared" si="528"/>
        <v>6.9000000421510777E-3</v>
      </c>
      <c r="CV14" s="1">
        <f t="shared" si="529"/>
        <v>6.9000000421510777E-3</v>
      </c>
      <c r="CW14" s="1">
        <f t="shared" si="530"/>
        <v>6.9000000421510777E-3</v>
      </c>
      <c r="CX14" s="1">
        <f t="shared" si="531"/>
        <v>6.9000000421510777E-3</v>
      </c>
      <c r="CY14" s="1">
        <f t="shared" si="532"/>
        <v>6.9000000421510777E-3</v>
      </c>
      <c r="CZ14" s="1">
        <f t="shared" si="533"/>
        <v>6.9000000421510777E-3</v>
      </c>
      <c r="DA14" s="1">
        <f t="shared" si="534"/>
        <v>6.9000000421510777E-3</v>
      </c>
      <c r="DB14" s="1">
        <f t="shared" si="535"/>
        <v>6.9000000421510777E-3</v>
      </c>
      <c r="DC14" s="1">
        <f t="shared" si="536"/>
        <v>6.9000000421510777E-3</v>
      </c>
      <c r="DD14" s="1">
        <f t="shared" si="537"/>
        <v>6.9000000421510777E-3</v>
      </c>
      <c r="DE14" s="1">
        <f t="shared" si="538"/>
        <v>6.9000000421510777E-3</v>
      </c>
      <c r="DF14" s="1">
        <f t="shared" si="539"/>
        <v>6.9000000421510777E-3</v>
      </c>
      <c r="DG14" s="1">
        <f t="shared" si="540"/>
        <v>6.9000000421510777E-3</v>
      </c>
      <c r="DH14" s="1">
        <f t="shared" si="541"/>
        <v>6.9000000421510777E-3</v>
      </c>
      <c r="DI14" s="1">
        <f t="shared" si="542"/>
        <v>6.9000000421510777E-3</v>
      </c>
      <c r="DJ14" s="1">
        <f t="shared" si="543"/>
        <v>6.9000000421510777E-3</v>
      </c>
      <c r="DK14" s="1">
        <f t="shared" si="544"/>
        <v>6.9000000421510777E-3</v>
      </c>
      <c r="DL14" s="1">
        <f t="shared" si="545"/>
        <v>6.9000000421510777E-3</v>
      </c>
      <c r="DM14" s="1">
        <f t="shared" si="546"/>
        <v>6.9000000421510777E-3</v>
      </c>
      <c r="DN14" s="1">
        <f t="shared" si="547"/>
        <v>6.9000000421510777E-3</v>
      </c>
      <c r="DO14" s="1">
        <f t="shared" si="548"/>
        <v>6.9000000421510777E-3</v>
      </c>
      <c r="DP14" s="1">
        <f t="shared" si="549"/>
        <v>6.9000000421510777E-3</v>
      </c>
      <c r="DQ14" s="1">
        <f t="shared" si="550"/>
        <v>6.9000000421510777E-3</v>
      </c>
      <c r="DR14" s="1">
        <f t="shared" si="551"/>
        <v>6.9000000421510777E-3</v>
      </c>
      <c r="DS14" s="1">
        <f t="shared" si="552"/>
        <v>6.9000000421510777E-3</v>
      </c>
      <c r="DT14" s="2">
        <f t="shared" si="553"/>
        <v>646000</v>
      </c>
      <c r="DU14" s="2">
        <f t="shared" si="554"/>
        <v>1350000</v>
      </c>
      <c r="DV14" s="2">
        <f t="shared" si="555"/>
        <v>1350000</v>
      </c>
      <c r="DW14" s="2">
        <f t="shared" si="556"/>
        <v>1350000</v>
      </c>
      <c r="DX14" s="2">
        <f t="shared" si="557"/>
        <v>1350000</v>
      </c>
      <c r="DY14" s="2">
        <f t="shared" si="558"/>
        <v>1350000</v>
      </c>
      <c r="DZ14" s="2">
        <f t="shared" si="559"/>
        <v>1350000</v>
      </c>
      <c r="EA14" s="2">
        <f t="shared" si="560"/>
        <v>1350000</v>
      </c>
      <c r="EB14" s="2">
        <f t="shared" si="561"/>
        <v>1350000</v>
      </c>
      <c r="EC14" s="2">
        <f t="shared" si="562"/>
        <v>1350000</v>
      </c>
      <c r="ED14" s="2">
        <f t="shared" si="563"/>
        <v>1350000</v>
      </c>
      <c r="EE14" s="2">
        <f t="shared" si="564"/>
        <v>1350000</v>
      </c>
      <c r="EF14" s="2">
        <f t="shared" si="565"/>
        <v>1350000</v>
      </c>
      <c r="EG14" s="2">
        <f t="shared" si="566"/>
        <v>1350000</v>
      </c>
      <c r="EH14" s="2">
        <f t="shared" si="567"/>
        <v>1350000</v>
      </c>
      <c r="EI14" s="2">
        <f t="shared" si="568"/>
        <v>1350000</v>
      </c>
      <c r="EJ14" s="2">
        <f t="shared" si="569"/>
        <v>1350000</v>
      </c>
      <c r="EK14" s="2">
        <f t="shared" si="570"/>
        <v>1350000</v>
      </c>
      <c r="EL14" s="2">
        <f t="shared" si="571"/>
        <v>1350000</v>
      </c>
      <c r="EM14" s="2">
        <f t="shared" si="572"/>
        <v>1350000</v>
      </c>
      <c r="EN14" s="2">
        <f t="shared" si="573"/>
        <v>1350000</v>
      </c>
      <c r="EO14" s="2">
        <f t="shared" si="574"/>
        <v>1350000</v>
      </c>
      <c r="EP14" s="2">
        <f t="shared" si="575"/>
        <v>12669</v>
      </c>
      <c r="EQ14" s="2">
        <f t="shared" si="576"/>
        <v>0</v>
      </c>
      <c r="ER14" s="2">
        <f t="shared" si="577"/>
        <v>0</v>
      </c>
      <c r="ES14" s="2">
        <f t="shared" si="578"/>
        <v>0</v>
      </c>
      <c r="ET14" s="2">
        <f t="shared" si="579"/>
        <v>0</v>
      </c>
      <c r="EU14" s="2">
        <f t="shared" si="580"/>
        <v>0</v>
      </c>
      <c r="EV14" s="2">
        <f t="shared" si="581"/>
        <v>0</v>
      </c>
      <c r="EW14" s="2">
        <f t="shared" si="582"/>
        <v>0</v>
      </c>
      <c r="EX14" s="2">
        <f t="shared" si="583"/>
        <v>0</v>
      </c>
      <c r="EY14" s="2">
        <f t="shared" si="584"/>
        <v>0</v>
      </c>
      <c r="EZ14" s="2">
        <f t="shared" si="585"/>
        <v>0</v>
      </c>
      <c r="FA14" s="2">
        <f t="shared" si="586"/>
        <v>0</v>
      </c>
      <c r="FB14" s="2">
        <f t="shared" si="587"/>
        <v>0</v>
      </c>
      <c r="FC14" s="2">
        <f t="shared" si="588"/>
        <v>0</v>
      </c>
      <c r="FD14" s="2">
        <f t="shared" si="589"/>
        <v>0</v>
      </c>
      <c r="FE14" s="2">
        <f t="shared" si="590"/>
        <v>0</v>
      </c>
      <c r="FF14" s="2">
        <f t="shared" si="591"/>
        <v>0</v>
      </c>
      <c r="FG14" s="2">
        <f t="shared" si="592"/>
        <v>0</v>
      </c>
      <c r="FH14" s="2">
        <f t="shared" si="593"/>
        <v>0</v>
      </c>
      <c r="FI14" s="2">
        <f t="shared" si="594"/>
        <v>0</v>
      </c>
      <c r="FJ14" s="2">
        <f t="shared" si="595"/>
        <v>0</v>
      </c>
      <c r="FK14" s="2">
        <f t="shared" si="596"/>
        <v>0</v>
      </c>
      <c r="FL14" s="2">
        <f t="shared" si="597"/>
        <v>0</v>
      </c>
      <c r="FM14" s="2">
        <f t="shared" si="598"/>
        <v>0</v>
      </c>
      <c r="FN14" s="2">
        <f t="shared" si="599"/>
        <v>0</v>
      </c>
      <c r="FO14" s="2">
        <f t="shared" si="600"/>
        <v>0</v>
      </c>
      <c r="FP14" s="2">
        <f t="shared" si="601"/>
        <v>0</v>
      </c>
      <c r="FQ14" s="2">
        <f t="shared" si="602"/>
        <v>0</v>
      </c>
      <c r="FR14" s="2">
        <f t="shared" si="603"/>
        <v>0</v>
      </c>
      <c r="FS14" s="2">
        <f t="shared" si="604"/>
        <v>0</v>
      </c>
      <c r="FT14" s="2">
        <f t="shared" si="605"/>
        <v>0</v>
      </c>
      <c r="FU14" s="2">
        <f t="shared" si="605"/>
        <v>0</v>
      </c>
      <c r="FV14" s="2">
        <f t="shared" si="605"/>
        <v>0</v>
      </c>
      <c r="FW14" s="2">
        <f t="shared" si="605"/>
        <v>0</v>
      </c>
      <c r="FX14" s="1">
        <f t="shared" si="606"/>
        <v>0.99039999999999973</v>
      </c>
      <c r="FY14" s="1">
        <f t="shared" si="607"/>
        <v>0.99039999999999973</v>
      </c>
      <c r="FZ14" s="1">
        <f t="shared" si="608"/>
        <v>0.99039999999999973</v>
      </c>
      <c r="GA14" s="1">
        <f t="shared" si="609"/>
        <v>0.99039999999999973</v>
      </c>
      <c r="GB14" s="1">
        <f t="shared" si="610"/>
        <v>0.99039999999999973</v>
      </c>
      <c r="GC14" s="1">
        <f t="shared" si="611"/>
        <v>0.99039999999999973</v>
      </c>
      <c r="GD14" s="1">
        <f t="shared" si="612"/>
        <v>0.99039999999999973</v>
      </c>
      <c r="GE14" s="1">
        <f t="shared" si="613"/>
        <v>0.99039999999999973</v>
      </c>
      <c r="GF14" s="1">
        <f t="shared" si="614"/>
        <v>0.99039999999999973</v>
      </c>
      <c r="GG14" s="1">
        <f t="shared" si="615"/>
        <v>0.99039999999999973</v>
      </c>
      <c r="GH14" s="1">
        <f t="shared" si="616"/>
        <v>0.99039999999999973</v>
      </c>
      <c r="GI14" s="1">
        <f t="shared" si="617"/>
        <v>0.99039999999999973</v>
      </c>
      <c r="GJ14" s="1">
        <f t="shared" si="618"/>
        <v>0.99039999999999973</v>
      </c>
      <c r="GK14" s="1">
        <f t="shared" si="619"/>
        <v>0.99039999999999973</v>
      </c>
      <c r="GL14" s="1">
        <f t="shared" si="620"/>
        <v>0.99039999999999973</v>
      </c>
      <c r="GM14" s="1">
        <f t="shared" si="621"/>
        <v>0.99039999999999973</v>
      </c>
      <c r="GN14" s="1">
        <f t="shared" si="622"/>
        <v>0.99039999999999973</v>
      </c>
      <c r="GO14" s="1">
        <f t="shared" si="623"/>
        <v>0.99039999999999973</v>
      </c>
      <c r="GP14" s="1">
        <f t="shared" si="624"/>
        <v>0.99039999999999973</v>
      </c>
      <c r="GQ14" s="1">
        <f t="shared" si="625"/>
        <v>0.99039999999999973</v>
      </c>
      <c r="GR14" s="1">
        <f t="shared" si="626"/>
        <v>0.99039999999999973</v>
      </c>
      <c r="GS14" s="1">
        <f t="shared" si="627"/>
        <v>0.99039999999999973</v>
      </c>
      <c r="GT14" s="1">
        <f t="shared" si="628"/>
        <v>0.99039999999999973</v>
      </c>
      <c r="GU14" s="1">
        <f t="shared" si="629"/>
        <v>0</v>
      </c>
      <c r="GV14" s="1">
        <f t="shared" si="630"/>
        <v>0</v>
      </c>
      <c r="GW14" s="1">
        <f t="shared" si="631"/>
        <v>0</v>
      </c>
      <c r="GX14" s="1">
        <f t="shared" si="632"/>
        <v>0</v>
      </c>
      <c r="GY14" s="1">
        <f t="shared" si="633"/>
        <v>0</v>
      </c>
      <c r="GZ14" s="1">
        <f t="shared" si="634"/>
        <v>0</v>
      </c>
      <c r="HA14" s="1">
        <f t="shared" si="635"/>
        <v>0</v>
      </c>
      <c r="HB14" s="1">
        <f t="shared" si="636"/>
        <v>0</v>
      </c>
      <c r="HC14" s="1">
        <f t="shared" si="637"/>
        <v>0</v>
      </c>
      <c r="HD14" s="1">
        <f t="shared" si="638"/>
        <v>0</v>
      </c>
      <c r="HE14" s="1">
        <f t="shared" si="639"/>
        <v>0</v>
      </c>
      <c r="HF14" s="1">
        <f t="shared" si="640"/>
        <v>0</v>
      </c>
      <c r="HG14" s="1">
        <f t="shared" si="641"/>
        <v>0</v>
      </c>
      <c r="HH14" s="1">
        <f t="shared" si="642"/>
        <v>0</v>
      </c>
      <c r="HI14" s="1">
        <f t="shared" si="643"/>
        <v>0</v>
      </c>
      <c r="HJ14" s="1">
        <f t="shared" si="644"/>
        <v>0</v>
      </c>
      <c r="HK14" s="1">
        <f t="shared" si="645"/>
        <v>0</v>
      </c>
      <c r="HL14" s="1">
        <f t="shared" si="646"/>
        <v>0</v>
      </c>
      <c r="HM14" s="1">
        <f t="shared" si="647"/>
        <v>0</v>
      </c>
      <c r="HN14" s="1">
        <f t="shared" si="648"/>
        <v>0</v>
      </c>
      <c r="HO14" s="1">
        <f t="shared" si="649"/>
        <v>0</v>
      </c>
      <c r="HP14" s="1">
        <f t="shared" si="650"/>
        <v>0</v>
      </c>
      <c r="HQ14" s="1">
        <f t="shared" si="651"/>
        <v>0</v>
      </c>
      <c r="HR14" s="1">
        <f t="shared" si="652"/>
        <v>0</v>
      </c>
      <c r="HS14" s="1">
        <f t="shared" si="653"/>
        <v>0</v>
      </c>
      <c r="HT14" s="1">
        <f t="shared" si="654"/>
        <v>0</v>
      </c>
      <c r="HU14" s="1">
        <f t="shared" si="655"/>
        <v>0</v>
      </c>
      <c r="HV14" s="1">
        <f t="shared" si="656"/>
        <v>0</v>
      </c>
      <c r="HW14" s="1">
        <f t="shared" si="657"/>
        <v>0</v>
      </c>
      <c r="HX14" s="1">
        <f t="shared" si="658"/>
        <v>0</v>
      </c>
      <c r="HY14" s="1">
        <f t="shared" si="659"/>
        <v>0</v>
      </c>
      <c r="HZ14" s="1">
        <f t="shared" si="660"/>
        <v>0</v>
      </c>
      <c r="IA14" s="1">
        <f t="shared" si="661"/>
        <v>0</v>
      </c>
      <c r="IB14" s="2">
        <f t="shared" si="662"/>
        <v>0</v>
      </c>
      <c r="IC14" s="2">
        <f t="shared" si="663"/>
        <v>0</v>
      </c>
      <c r="ID14" s="2">
        <f t="shared" si="664"/>
        <v>0</v>
      </c>
      <c r="IE14" s="2">
        <f t="shared" si="665"/>
        <v>0</v>
      </c>
      <c r="IF14" s="2">
        <f t="shared" si="666"/>
        <v>0</v>
      </c>
      <c r="IG14" s="2">
        <f t="shared" si="667"/>
        <v>0</v>
      </c>
      <c r="IH14" s="2">
        <f t="shared" si="668"/>
        <v>0</v>
      </c>
      <c r="II14" s="2">
        <f t="shared" si="669"/>
        <v>0</v>
      </c>
      <c r="IJ14" s="2">
        <f t="shared" si="670"/>
        <v>0</v>
      </c>
      <c r="IK14" s="2">
        <f t="shared" si="671"/>
        <v>0</v>
      </c>
      <c r="IL14" s="2">
        <f t="shared" si="672"/>
        <v>0</v>
      </c>
      <c r="IM14" s="2">
        <f t="shared" si="673"/>
        <v>0</v>
      </c>
      <c r="IN14" s="2">
        <f t="shared" si="674"/>
        <v>0</v>
      </c>
      <c r="IO14" s="2">
        <f t="shared" si="675"/>
        <v>0</v>
      </c>
      <c r="IP14" s="2">
        <f t="shared" si="676"/>
        <v>0</v>
      </c>
      <c r="IQ14" s="2">
        <f t="shared" si="677"/>
        <v>0</v>
      </c>
      <c r="IR14" s="2">
        <f t="shared" si="678"/>
        <v>0</v>
      </c>
      <c r="IS14" s="2">
        <f t="shared" si="679"/>
        <v>0</v>
      </c>
      <c r="IT14" s="2">
        <f t="shared" si="680"/>
        <v>0</v>
      </c>
      <c r="IU14" s="2">
        <f t="shared" si="681"/>
        <v>0</v>
      </c>
      <c r="IV14" s="2">
        <f t="shared" si="682"/>
        <v>0</v>
      </c>
      <c r="IW14" s="2">
        <f t="shared" si="683"/>
        <v>0</v>
      </c>
      <c r="IX14" s="2">
        <f t="shared" si="684"/>
        <v>0</v>
      </c>
      <c r="IY14" s="2">
        <f t="shared" si="685"/>
        <v>0</v>
      </c>
      <c r="IZ14" s="2">
        <f t="shared" si="686"/>
        <v>0</v>
      </c>
      <c r="JA14" s="2">
        <f t="shared" si="687"/>
        <v>0</v>
      </c>
      <c r="JB14" s="2">
        <f t="shared" si="688"/>
        <v>1337331</v>
      </c>
      <c r="JC14" s="2">
        <f t="shared" si="689"/>
        <v>1350000</v>
      </c>
      <c r="JD14" s="2">
        <f t="shared" si="690"/>
        <v>0</v>
      </c>
      <c r="JE14" s="2">
        <f t="shared" si="691"/>
        <v>0</v>
      </c>
      <c r="JF14" s="2">
        <f t="shared" si="692"/>
        <v>0</v>
      </c>
      <c r="JG14" s="2">
        <f t="shared" si="693"/>
        <v>0</v>
      </c>
      <c r="JH14" s="2">
        <f t="shared" si="694"/>
        <v>0</v>
      </c>
      <c r="JI14" s="2">
        <f t="shared" si="695"/>
        <v>0</v>
      </c>
      <c r="JJ14" s="2">
        <f t="shared" si="696"/>
        <v>0</v>
      </c>
      <c r="JK14" s="2">
        <f t="shared" si="697"/>
        <v>0</v>
      </c>
      <c r="JL14" s="2">
        <f t="shared" si="698"/>
        <v>0</v>
      </c>
      <c r="JM14" s="2">
        <f t="shared" si="699"/>
        <v>0</v>
      </c>
      <c r="JN14" s="2">
        <f t="shared" si="700"/>
        <v>0</v>
      </c>
      <c r="JO14" s="2">
        <f t="shared" si="701"/>
        <v>0</v>
      </c>
      <c r="JP14" s="2">
        <f t="shared" si="702"/>
        <v>0</v>
      </c>
      <c r="JQ14" s="2">
        <f t="shared" si="703"/>
        <v>0</v>
      </c>
      <c r="JR14" s="2">
        <f t="shared" si="704"/>
        <v>0</v>
      </c>
      <c r="JS14" s="2">
        <f t="shared" si="705"/>
        <v>0</v>
      </c>
      <c r="JT14" s="2">
        <f t="shared" si="706"/>
        <v>0</v>
      </c>
      <c r="JU14" s="2">
        <f t="shared" si="707"/>
        <v>0</v>
      </c>
      <c r="JV14" s="2">
        <f t="shared" si="708"/>
        <v>0</v>
      </c>
      <c r="JW14" s="2">
        <f t="shared" si="709"/>
        <v>0</v>
      </c>
      <c r="JX14" s="2">
        <f t="shared" si="710"/>
        <v>0</v>
      </c>
      <c r="JY14" s="2">
        <f t="shared" si="711"/>
        <v>0</v>
      </c>
      <c r="JZ14" s="2">
        <f t="shared" si="712"/>
        <v>0</v>
      </c>
      <c r="KA14" s="2">
        <f t="shared" si="713"/>
        <v>0</v>
      </c>
      <c r="KB14" s="2">
        <f t="shared" si="714"/>
        <v>0</v>
      </c>
      <c r="KC14" s="2">
        <f t="shared" si="715"/>
        <v>0</v>
      </c>
      <c r="KD14" s="2">
        <f t="shared" si="716"/>
        <v>0</v>
      </c>
      <c r="KE14" s="2">
        <f t="shared" si="717"/>
        <v>0</v>
      </c>
    </row>
    <row r="15" spans="1:291" x14ac:dyDescent="0.25">
      <c r="A15" t="s">
        <v>13</v>
      </c>
      <c r="B15" t="s">
        <v>3</v>
      </c>
      <c r="C15" t="s">
        <v>89</v>
      </c>
      <c r="D15" s="1">
        <f t="shared" si="436"/>
        <v>0.99039999999999973</v>
      </c>
      <c r="E15" s="1">
        <v>135000</v>
      </c>
      <c r="F15" s="2"/>
      <c r="G15" s="2">
        <f t="shared" si="437"/>
        <v>136253</v>
      </c>
      <c r="H15" s="1">
        <f t="shared" si="438"/>
        <v>134999.47239999997</v>
      </c>
      <c r="I15" s="2">
        <f t="shared" si="439"/>
        <v>2551078</v>
      </c>
      <c r="J15" s="1">
        <f t="shared" si="440"/>
        <v>29169876.917599984</v>
      </c>
      <c r="K15" s="1">
        <f t="shared" si="441"/>
        <v>4261119.9999999981</v>
      </c>
      <c r="L15" s="2">
        <f t="shared" si="442"/>
        <v>0</v>
      </c>
      <c r="M15" s="2">
        <f t="shared" si="443"/>
        <v>0</v>
      </c>
      <c r="N15" s="2">
        <f t="shared" si="444"/>
        <v>0</v>
      </c>
      <c r="O15" s="2">
        <f t="shared" si="445"/>
        <v>0</v>
      </c>
      <c r="P15" s="2">
        <f t="shared" si="446"/>
        <v>0</v>
      </c>
      <c r="Q15" s="2">
        <f t="shared" si="447"/>
        <v>0</v>
      </c>
      <c r="R15" s="2">
        <f t="shared" si="448"/>
        <v>0</v>
      </c>
      <c r="S15" s="2">
        <f t="shared" si="449"/>
        <v>0</v>
      </c>
      <c r="T15" s="2">
        <f t="shared" si="450"/>
        <v>0</v>
      </c>
      <c r="U15" s="2">
        <f t="shared" si="451"/>
        <v>0</v>
      </c>
      <c r="V15" s="2">
        <f t="shared" si="452"/>
        <v>0</v>
      </c>
      <c r="W15" s="2">
        <f t="shared" si="453"/>
        <v>0</v>
      </c>
      <c r="X15" s="2">
        <f t="shared" si="454"/>
        <v>0</v>
      </c>
      <c r="Y15" s="2">
        <f t="shared" si="455"/>
        <v>0</v>
      </c>
      <c r="Z15" s="2">
        <f t="shared" si="456"/>
        <v>0</v>
      </c>
      <c r="AA15" s="2">
        <f t="shared" si="457"/>
        <v>0</v>
      </c>
      <c r="AB15" s="2">
        <f t="shared" si="458"/>
        <v>0</v>
      </c>
      <c r="AC15" s="2">
        <f t="shared" si="459"/>
        <v>0</v>
      </c>
      <c r="AD15" s="2">
        <f t="shared" si="460"/>
        <v>0</v>
      </c>
      <c r="AE15" s="2">
        <f t="shared" si="461"/>
        <v>0</v>
      </c>
      <c r="AF15" s="2">
        <f t="shared" si="462"/>
        <v>0</v>
      </c>
      <c r="AG15" s="2">
        <f t="shared" si="463"/>
        <v>0</v>
      </c>
      <c r="AH15" s="2">
        <f t="shared" si="464"/>
        <v>0</v>
      </c>
      <c r="AI15" s="2">
        <f t="shared" si="465"/>
        <v>0</v>
      </c>
      <c r="AJ15" s="2">
        <f t="shared" si="466"/>
        <v>0</v>
      </c>
      <c r="AK15" s="2">
        <f t="shared" si="467"/>
        <v>0</v>
      </c>
      <c r="AL15" s="2">
        <f t="shared" si="468"/>
        <v>136253</v>
      </c>
      <c r="AM15" s="2">
        <f t="shared" si="469"/>
        <v>0</v>
      </c>
      <c r="AN15" s="2">
        <f t="shared" si="470"/>
        <v>0</v>
      </c>
      <c r="AO15" s="2">
        <f t="shared" si="471"/>
        <v>0</v>
      </c>
      <c r="AP15" s="2">
        <f t="shared" si="472"/>
        <v>0</v>
      </c>
      <c r="AQ15" s="2">
        <f t="shared" si="473"/>
        <v>0</v>
      </c>
      <c r="AR15" s="2">
        <f t="shared" si="474"/>
        <v>0</v>
      </c>
      <c r="AS15" s="2">
        <f t="shared" si="475"/>
        <v>0</v>
      </c>
      <c r="AT15" s="2">
        <f t="shared" si="476"/>
        <v>0</v>
      </c>
      <c r="AU15" s="2">
        <f t="shared" si="477"/>
        <v>0</v>
      </c>
      <c r="AV15" s="2">
        <f t="shared" si="478"/>
        <v>0</v>
      </c>
      <c r="AW15" s="2">
        <f t="shared" si="479"/>
        <v>0</v>
      </c>
      <c r="AX15" s="2">
        <f t="shared" si="480"/>
        <v>0</v>
      </c>
      <c r="AY15" s="2">
        <f t="shared" si="481"/>
        <v>0</v>
      </c>
      <c r="AZ15" s="2">
        <f t="shared" si="482"/>
        <v>0</v>
      </c>
      <c r="BA15" s="2">
        <f t="shared" si="483"/>
        <v>0</v>
      </c>
      <c r="BB15" s="2">
        <f t="shared" si="484"/>
        <v>0</v>
      </c>
      <c r="BC15" s="2">
        <f t="shared" si="485"/>
        <v>0</v>
      </c>
      <c r="BD15" s="2">
        <f t="shared" si="486"/>
        <v>0</v>
      </c>
      <c r="BE15" s="2">
        <f t="shared" si="487"/>
        <v>0</v>
      </c>
      <c r="BF15" s="2">
        <f t="shared" si="488"/>
        <v>0</v>
      </c>
      <c r="BG15" s="2">
        <f t="shared" si="489"/>
        <v>0</v>
      </c>
      <c r="BH15" s="2">
        <f t="shared" si="490"/>
        <v>0</v>
      </c>
      <c r="BI15" s="2">
        <f t="shared" si="491"/>
        <v>0</v>
      </c>
      <c r="BJ15" s="2">
        <f t="shared" si="492"/>
        <v>0</v>
      </c>
      <c r="BK15" s="2">
        <f t="shared" si="493"/>
        <v>0</v>
      </c>
      <c r="BL15" s="2">
        <f t="shared" si="494"/>
        <v>0</v>
      </c>
      <c r="BM15" s="2">
        <f t="shared" si="495"/>
        <v>0</v>
      </c>
      <c r="BN15" s="2">
        <f t="shared" si="496"/>
        <v>0</v>
      </c>
      <c r="BO15" s="2">
        <f t="shared" si="497"/>
        <v>0</v>
      </c>
      <c r="BP15" s="1">
        <f t="shared" si="275"/>
        <v>135000</v>
      </c>
      <c r="BQ15" s="1">
        <f t="shared" si="498"/>
        <v>135000</v>
      </c>
      <c r="BR15" s="1">
        <f t="shared" si="499"/>
        <v>135000</v>
      </c>
      <c r="BS15" s="1">
        <f t="shared" si="500"/>
        <v>135000</v>
      </c>
      <c r="BT15" s="1">
        <f t="shared" si="501"/>
        <v>135000</v>
      </c>
      <c r="BU15" s="1">
        <f t="shared" si="502"/>
        <v>135000</v>
      </c>
      <c r="BV15" s="1">
        <f t="shared" si="503"/>
        <v>135000</v>
      </c>
      <c r="BW15" s="1">
        <f t="shared" si="504"/>
        <v>135000</v>
      </c>
      <c r="BX15" s="1">
        <f t="shared" si="505"/>
        <v>135000</v>
      </c>
      <c r="BY15" s="1">
        <f t="shared" si="506"/>
        <v>135000</v>
      </c>
      <c r="BZ15" s="1">
        <f t="shared" si="507"/>
        <v>135000</v>
      </c>
      <c r="CA15" s="1">
        <f t="shared" si="508"/>
        <v>135000</v>
      </c>
      <c r="CB15" s="1">
        <f t="shared" si="509"/>
        <v>135000</v>
      </c>
      <c r="CC15" s="1">
        <f t="shared" si="510"/>
        <v>135000</v>
      </c>
      <c r="CD15" s="1">
        <f t="shared" si="511"/>
        <v>135000</v>
      </c>
      <c r="CE15" s="1">
        <f t="shared" si="512"/>
        <v>135000</v>
      </c>
      <c r="CF15" s="1">
        <f t="shared" si="513"/>
        <v>135000</v>
      </c>
      <c r="CG15" s="1">
        <f t="shared" si="514"/>
        <v>135000</v>
      </c>
      <c r="CH15" s="1">
        <f t="shared" si="515"/>
        <v>135000</v>
      </c>
      <c r="CI15" s="1">
        <f t="shared" si="516"/>
        <v>135000</v>
      </c>
      <c r="CJ15" s="1">
        <f t="shared" si="517"/>
        <v>135000</v>
      </c>
      <c r="CK15" s="1">
        <f t="shared" si="518"/>
        <v>135000</v>
      </c>
      <c r="CL15" s="1">
        <f t="shared" si="519"/>
        <v>135000</v>
      </c>
      <c r="CM15" s="1">
        <f t="shared" si="520"/>
        <v>135000</v>
      </c>
      <c r="CN15" s="1">
        <f t="shared" si="521"/>
        <v>135000</v>
      </c>
      <c r="CO15" s="1">
        <f t="shared" si="522"/>
        <v>135000</v>
      </c>
      <c r="CP15" s="1">
        <f t="shared" si="523"/>
        <v>135000</v>
      </c>
      <c r="CQ15" s="1">
        <f t="shared" si="524"/>
        <v>0.52760000003036112</v>
      </c>
      <c r="CR15" s="1">
        <f t="shared" si="525"/>
        <v>0.52760000003036112</v>
      </c>
      <c r="CS15" s="1">
        <f t="shared" si="526"/>
        <v>0.52760000003036112</v>
      </c>
      <c r="CT15" s="1">
        <f t="shared" si="527"/>
        <v>0.52760000003036112</v>
      </c>
      <c r="CU15" s="1">
        <f t="shared" si="528"/>
        <v>0.52760000003036112</v>
      </c>
      <c r="CV15" s="1">
        <f t="shared" si="529"/>
        <v>0.52760000003036112</v>
      </c>
      <c r="CW15" s="1">
        <f t="shared" si="530"/>
        <v>0.52760000003036112</v>
      </c>
      <c r="CX15" s="1">
        <f t="shared" si="531"/>
        <v>0.52760000003036112</v>
      </c>
      <c r="CY15" s="1">
        <f t="shared" si="532"/>
        <v>0.52760000003036112</v>
      </c>
      <c r="CZ15" s="1">
        <f t="shared" si="533"/>
        <v>0.52760000003036112</v>
      </c>
      <c r="DA15" s="1">
        <f t="shared" si="534"/>
        <v>0.52760000003036112</v>
      </c>
      <c r="DB15" s="1">
        <f t="shared" si="535"/>
        <v>0.52760000003036112</v>
      </c>
      <c r="DC15" s="1">
        <f t="shared" si="536"/>
        <v>0.52760000003036112</v>
      </c>
      <c r="DD15" s="1">
        <f t="shared" si="537"/>
        <v>0.52760000003036112</v>
      </c>
      <c r="DE15" s="1">
        <f t="shared" si="538"/>
        <v>0.52760000003036112</v>
      </c>
      <c r="DF15" s="1">
        <f t="shared" si="539"/>
        <v>0.52760000003036112</v>
      </c>
      <c r="DG15" s="1">
        <f t="shared" si="540"/>
        <v>0.52760000003036112</v>
      </c>
      <c r="DH15" s="1">
        <f t="shared" si="541"/>
        <v>0.52760000003036112</v>
      </c>
      <c r="DI15" s="1">
        <f t="shared" si="542"/>
        <v>0.52760000003036112</v>
      </c>
      <c r="DJ15" s="1">
        <f t="shared" si="543"/>
        <v>0.52760000003036112</v>
      </c>
      <c r="DK15" s="1">
        <f t="shared" si="544"/>
        <v>0.52760000003036112</v>
      </c>
      <c r="DL15" s="1">
        <f t="shared" si="545"/>
        <v>0.52760000003036112</v>
      </c>
      <c r="DM15" s="1">
        <f t="shared" si="546"/>
        <v>0.52760000003036112</v>
      </c>
      <c r="DN15" s="1">
        <f t="shared" si="547"/>
        <v>0.52760000003036112</v>
      </c>
      <c r="DO15" s="1">
        <f t="shared" si="548"/>
        <v>0.52760000003036112</v>
      </c>
      <c r="DP15" s="1">
        <f t="shared" si="549"/>
        <v>0.52760000003036112</v>
      </c>
      <c r="DQ15" s="1">
        <f t="shared" si="550"/>
        <v>0.52760000003036112</v>
      </c>
      <c r="DR15" s="1">
        <f t="shared" si="551"/>
        <v>0.52760000003036112</v>
      </c>
      <c r="DS15" s="1">
        <f t="shared" si="552"/>
        <v>0.52760000003036112</v>
      </c>
      <c r="DT15" s="2">
        <f t="shared" si="553"/>
        <v>646000</v>
      </c>
      <c r="DU15" s="2">
        <f t="shared" si="554"/>
        <v>1350000</v>
      </c>
      <c r="DV15" s="2">
        <f t="shared" si="555"/>
        <v>1350000</v>
      </c>
      <c r="DW15" s="2">
        <f t="shared" si="556"/>
        <v>1350000</v>
      </c>
      <c r="DX15" s="2">
        <f t="shared" si="557"/>
        <v>1350000</v>
      </c>
      <c r="DY15" s="2">
        <f t="shared" si="558"/>
        <v>1350000</v>
      </c>
      <c r="DZ15" s="2">
        <f t="shared" si="559"/>
        <v>1350000</v>
      </c>
      <c r="EA15" s="2">
        <f t="shared" si="560"/>
        <v>1350000</v>
      </c>
      <c r="EB15" s="2">
        <f t="shared" si="561"/>
        <v>1350000</v>
      </c>
      <c r="EC15" s="2">
        <f t="shared" si="562"/>
        <v>1350000</v>
      </c>
      <c r="ED15" s="2">
        <f t="shared" si="563"/>
        <v>1350000</v>
      </c>
      <c r="EE15" s="2">
        <f t="shared" si="564"/>
        <v>1350000</v>
      </c>
      <c r="EF15" s="2">
        <f t="shared" si="565"/>
        <v>1350000</v>
      </c>
      <c r="EG15" s="2">
        <f t="shared" si="566"/>
        <v>1350000</v>
      </c>
      <c r="EH15" s="2">
        <f t="shared" si="567"/>
        <v>1350000</v>
      </c>
      <c r="EI15" s="2">
        <f t="shared" si="568"/>
        <v>1350000</v>
      </c>
      <c r="EJ15" s="2">
        <f t="shared" si="569"/>
        <v>1350000</v>
      </c>
      <c r="EK15" s="2">
        <f t="shared" si="570"/>
        <v>1350000</v>
      </c>
      <c r="EL15" s="2">
        <f t="shared" si="571"/>
        <v>1350000</v>
      </c>
      <c r="EM15" s="2">
        <f t="shared" si="572"/>
        <v>1350000</v>
      </c>
      <c r="EN15" s="2">
        <f t="shared" si="573"/>
        <v>1350000</v>
      </c>
      <c r="EO15" s="2">
        <f t="shared" si="574"/>
        <v>1350000</v>
      </c>
      <c r="EP15" s="2">
        <f t="shared" si="575"/>
        <v>148922</v>
      </c>
      <c r="EQ15" s="2">
        <f t="shared" si="576"/>
        <v>0</v>
      </c>
      <c r="ER15" s="2">
        <f t="shared" si="577"/>
        <v>0</v>
      </c>
      <c r="ES15" s="2">
        <f t="shared" si="578"/>
        <v>0</v>
      </c>
      <c r="ET15" s="2">
        <f t="shared" si="579"/>
        <v>0</v>
      </c>
      <c r="EU15" s="2">
        <f t="shared" si="580"/>
        <v>0</v>
      </c>
      <c r="EV15" s="2">
        <f t="shared" si="581"/>
        <v>0</v>
      </c>
      <c r="EW15" s="2">
        <f t="shared" si="582"/>
        <v>0</v>
      </c>
      <c r="EX15" s="2">
        <f t="shared" si="583"/>
        <v>0</v>
      </c>
      <c r="EY15" s="2">
        <f t="shared" si="584"/>
        <v>0</v>
      </c>
      <c r="EZ15" s="2">
        <f t="shared" si="585"/>
        <v>0</v>
      </c>
      <c r="FA15" s="2">
        <f t="shared" si="586"/>
        <v>0</v>
      </c>
      <c r="FB15" s="2">
        <f t="shared" si="587"/>
        <v>0</v>
      </c>
      <c r="FC15" s="2">
        <f t="shared" si="588"/>
        <v>0</v>
      </c>
      <c r="FD15" s="2">
        <f t="shared" si="589"/>
        <v>0</v>
      </c>
      <c r="FE15" s="2">
        <f t="shared" si="590"/>
        <v>0</v>
      </c>
      <c r="FF15" s="2">
        <f t="shared" si="591"/>
        <v>0</v>
      </c>
      <c r="FG15" s="2">
        <f t="shared" si="592"/>
        <v>0</v>
      </c>
      <c r="FH15" s="2">
        <f t="shared" si="593"/>
        <v>0</v>
      </c>
      <c r="FI15" s="2">
        <f t="shared" si="594"/>
        <v>0</v>
      </c>
      <c r="FJ15" s="2">
        <f t="shared" si="595"/>
        <v>0</v>
      </c>
      <c r="FK15" s="2">
        <f t="shared" si="596"/>
        <v>0</v>
      </c>
      <c r="FL15" s="2">
        <f t="shared" si="597"/>
        <v>0</v>
      </c>
      <c r="FM15" s="2">
        <f t="shared" si="598"/>
        <v>0</v>
      </c>
      <c r="FN15" s="2">
        <f t="shared" si="599"/>
        <v>0</v>
      </c>
      <c r="FO15" s="2">
        <f t="shared" si="600"/>
        <v>0</v>
      </c>
      <c r="FP15" s="2">
        <f t="shared" si="601"/>
        <v>0</v>
      </c>
      <c r="FQ15" s="2">
        <f t="shared" si="602"/>
        <v>0</v>
      </c>
      <c r="FR15" s="2">
        <f t="shared" si="603"/>
        <v>0</v>
      </c>
      <c r="FS15" s="2">
        <f t="shared" si="604"/>
        <v>0</v>
      </c>
      <c r="FT15" s="2">
        <f t="shared" si="605"/>
        <v>0</v>
      </c>
      <c r="FU15" s="2">
        <f t="shared" si="605"/>
        <v>0</v>
      </c>
      <c r="FV15" s="2">
        <f t="shared" si="605"/>
        <v>0</v>
      </c>
      <c r="FW15" s="2">
        <f t="shared" si="605"/>
        <v>0</v>
      </c>
      <c r="FX15" s="1">
        <f t="shared" si="606"/>
        <v>0.99039999999999973</v>
      </c>
      <c r="FY15" s="1">
        <f t="shared" si="607"/>
        <v>0.99039999999999973</v>
      </c>
      <c r="FZ15" s="1">
        <f t="shared" si="608"/>
        <v>0.99039999999999973</v>
      </c>
      <c r="GA15" s="1">
        <f t="shared" si="609"/>
        <v>0.99039999999999973</v>
      </c>
      <c r="GB15" s="1">
        <f t="shared" si="610"/>
        <v>0.99039999999999973</v>
      </c>
      <c r="GC15" s="1">
        <f t="shared" si="611"/>
        <v>0.99039999999999973</v>
      </c>
      <c r="GD15" s="1">
        <f t="shared" si="612"/>
        <v>0.99039999999999973</v>
      </c>
      <c r="GE15" s="1">
        <f t="shared" si="613"/>
        <v>0.99039999999999973</v>
      </c>
      <c r="GF15" s="1">
        <f t="shared" si="614"/>
        <v>0.99039999999999973</v>
      </c>
      <c r="GG15" s="1">
        <f t="shared" si="615"/>
        <v>0.99039999999999973</v>
      </c>
      <c r="GH15" s="1">
        <f t="shared" si="616"/>
        <v>0.99039999999999973</v>
      </c>
      <c r="GI15" s="1">
        <f t="shared" si="617"/>
        <v>0.99039999999999973</v>
      </c>
      <c r="GJ15" s="1">
        <f t="shared" si="618"/>
        <v>0.99039999999999973</v>
      </c>
      <c r="GK15" s="1">
        <f t="shared" si="619"/>
        <v>0.99039999999999973</v>
      </c>
      <c r="GL15" s="1">
        <f t="shared" si="620"/>
        <v>0.99039999999999973</v>
      </c>
      <c r="GM15" s="1">
        <f t="shared" si="621"/>
        <v>0.99039999999999973</v>
      </c>
      <c r="GN15" s="1">
        <f t="shared" si="622"/>
        <v>0.99039999999999973</v>
      </c>
      <c r="GO15" s="1">
        <f t="shared" si="623"/>
        <v>0.99039999999999973</v>
      </c>
      <c r="GP15" s="1">
        <f t="shared" si="624"/>
        <v>0.99039999999999973</v>
      </c>
      <c r="GQ15" s="1">
        <f t="shared" si="625"/>
        <v>0.99039999999999973</v>
      </c>
      <c r="GR15" s="1">
        <f t="shared" si="626"/>
        <v>0.99039999999999973</v>
      </c>
      <c r="GS15" s="1">
        <f t="shared" si="627"/>
        <v>0.99039999999999973</v>
      </c>
      <c r="GT15" s="1">
        <f t="shared" si="628"/>
        <v>0.99039999999999973</v>
      </c>
      <c r="GU15" s="1">
        <f t="shared" si="629"/>
        <v>0</v>
      </c>
      <c r="GV15" s="1">
        <f t="shared" si="630"/>
        <v>0</v>
      </c>
      <c r="GW15" s="1">
        <f t="shared" si="631"/>
        <v>0</v>
      </c>
      <c r="GX15" s="1">
        <f t="shared" si="632"/>
        <v>0</v>
      </c>
      <c r="GY15" s="1">
        <f t="shared" si="633"/>
        <v>0</v>
      </c>
      <c r="GZ15" s="1">
        <f t="shared" si="634"/>
        <v>0</v>
      </c>
      <c r="HA15" s="1">
        <f t="shared" si="635"/>
        <v>0</v>
      </c>
      <c r="HB15" s="1">
        <f t="shared" si="636"/>
        <v>0</v>
      </c>
      <c r="HC15" s="1">
        <f t="shared" si="637"/>
        <v>0</v>
      </c>
      <c r="HD15" s="1">
        <f t="shared" si="638"/>
        <v>0</v>
      </c>
      <c r="HE15" s="1">
        <f t="shared" si="639"/>
        <v>0</v>
      </c>
      <c r="HF15" s="1">
        <f t="shared" si="640"/>
        <v>0</v>
      </c>
      <c r="HG15" s="1">
        <f t="shared" si="641"/>
        <v>0</v>
      </c>
      <c r="HH15" s="1">
        <f t="shared" si="642"/>
        <v>0</v>
      </c>
      <c r="HI15" s="1">
        <f t="shared" si="643"/>
        <v>0</v>
      </c>
      <c r="HJ15" s="1">
        <f t="shared" si="644"/>
        <v>0</v>
      </c>
      <c r="HK15" s="1">
        <f t="shared" si="645"/>
        <v>0</v>
      </c>
      <c r="HL15" s="1">
        <f t="shared" si="646"/>
        <v>0</v>
      </c>
      <c r="HM15" s="1">
        <f t="shared" si="647"/>
        <v>0</v>
      </c>
      <c r="HN15" s="1">
        <f t="shared" si="648"/>
        <v>0</v>
      </c>
      <c r="HO15" s="1">
        <f t="shared" si="649"/>
        <v>0</v>
      </c>
      <c r="HP15" s="1">
        <f t="shared" si="650"/>
        <v>0</v>
      </c>
      <c r="HQ15" s="1">
        <f t="shared" si="651"/>
        <v>0</v>
      </c>
      <c r="HR15" s="1">
        <f t="shared" si="652"/>
        <v>0</v>
      </c>
      <c r="HS15" s="1">
        <f t="shared" si="653"/>
        <v>0</v>
      </c>
      <c r="HT15" s="1">
        <f t="shared" si="654"/>
        <v>0</v>
      </c>
      <c r="HU15" s="1">
        <f t="shared" si="655"/>
        <v>0</v>
      </c>
      <c r="HV15" s="1">
        <f t="shared" si="656"/>
        <v>0</v>
      </c>
      <c r="HW15" s="1">
        <f t="shared" si="657"/>
        <v>0</v>
      </c>
      <c r="HX15" s="1">
        <f t="shared" si="658"/>
        <v>0</v>
      </c>
      <c r="HY15" s="1">
        <f t="shared" si="659"/>
        <v>0</v>
      </c>
      <c r="HZ15" s="1">
        <f t="shared" si="660"/>
        <v>0</v>
      </c>
      <c r="IA15" s="1">
        <f t="shared" si="661"/>
        <v>0</v>
      </c>
      <c r="IB15" s="2">
        <f t="shared" si="662"/>
        <v>0</v>
      </c>
      <c r="IC15" s="2">
        <f t="shared" si="663"/>
        <v>0</v>
      </c>
      <c r="ID15" s="2">
        <f t="shared" si="664"/>
        <v>0</v>
      </c>
      <c r="IE15" s="2">
        <f t="shared" si="665"/>
        <v>0</v>
      </c>
      <c r="IF15" s="2">
        <f t="shared" si="666"/>
        <v>0</v>
      </c>
      <c r="IG15" s="2">
        <f t="shared" si="667"/>
        <v>0</v>
      </c>
      <c r="IH15" s="2">
        <f t="shared" si="668"/>
        <v>0</v>
      </c>
      <c r="II15" s="2">
        <f t="shared" si="669"/>
        <v>0</v>
      </c>
      <c r="IJ15" s="2">
        <f t="shared" si="670"/>
        <v>0</v>
      </c>
      <c r="IK15" s="2">
        <f t="shared" si="671"/>
        <v>0</v>
      </c>
      <c r="IL15" s="2">
        <f t="shared" si="672"/>
        <v>0</v>
      </c>
      <c r="IM15" s="2">
        <f t="shared" si="673"/>
        <v>0</v>
      </c>
      <c r="IN15" s="2">
        <f t="shared" si="674"/>
        <v>0</v>
      </c>
      <c r="IO15" s="2">
        <f t="shared" si="675"/>
        <v>0</v>
      </c>
      <c r="IP15" s="2">
        <f t="shared" si="676"/>
        <v>0</v>
      </c>
      <c r="IQ15" s="2">
        <f t="shared" si="677"/>
        <v>0</v>
      </c>
      <c r="IR15" s="2">
        <f t="shared" si="678"/>
        <v>0</v>
      </c>
      <c r="IS15" s="2">
        <f t="shared" si="679"/>
        <v>0</v>
      </c>
      <c r="IT15" s="2">
        <f t="shared" si="680"/>
        <v>0</v>
      </c>
      <c r="IU15" s="2">
        <f t="shared" si="681"/>
        <v>0</v>
      </c>
      <c r="IV15" s="2">
        <f t="shared" si="682"/>
        <v>0</v>
      </c>
      <c r="IW15" s="2">
        <f t="shared" si="683"/>
        <v>0</v>
      </c>
      <c r="IX15" s="2">
        <f t="shared" si="684"/>
        <v>0</v>
      </c>
      <c r="IY15" s="2">
        <f t="shared" si="685"/>
        <v>0</v>
      </c>
      <c r="IZ15" s="2">
        <f t="shared" si="686"/>
        <v>0</v>
      </c>
      <c r="JA15" s="2">
        <f t="shared" si="687"/>
        <v>0</v>
      </c>
      <c r="JB15" s="2">
        <f t="shared" si="688"/>
        <v>1201078</v>
      </c>
      <c r="JC15" s="2">
        <f t="shared" si="689"/>
        <v>1350000</v>
      </c>
      <c r="JD15" s="2">
        <f t="shared" si="690"/>
        <v>0</v>
      </c>
      <c r="JE15" s="2">
        <f t="shared" si="691"/>
        <v>0</v>
      </c>
      <c r="JF15" s="2">
        <f t="shared" si="692"/>
        <v>0</v>
      </c>
      <c r="JG15" s="2">
        <f t="shared" si="693"/>
        <v>0</v>
      </c>
      <c r="JH15" s="2">
        <f t="shared" si="694"/>
        <v>0</v>
      </c>
      <c r="JI15" s="2">
        <f t="shared" si="695"/>
        <v>0</v>
      </c>
      <c r="JJ15" s="2">
        <f t="shared" si="696"/>
        <v>0</v>
      </c>
      <c r="JK15" s="2">
        <f t="shared" si="697"/>
        <v>0</v>
      </c>
      <c r="JL15" s="2">
        <f t="shared" si="698"/>
        <v>0</v>
      </c>
      <c r="JM15" s="2">
        <f t="shared" si="699"/>
        <v>0</v>
      </c>
      <c r="JN15" s="2">
        <f t="shared" si="700"/>
        <v>0</v>
      </c>
      <c r="JO15" s="2">
        <f t="shared" si="701"/>
        <v>0</v>
      </c>
      <c r="JP15" s="2">
        <f t="shared" si="702"/>
        <v>0</v>
      </c>
      <c r="JQ15" s="2">
        <f t="shared" si="703"/>
        <v>0</v>
      </c>
      <c r="JR15" s="2">
        <f t="shared" si="704"/>
        <v>0</v>
      </c>
      <c r="JS15" s="2">
        <f t="shared" si="705"/>
        <v>0</v>
      </c>
      <c r="JT15" s="2">
        <f t="shared" si="706"/>
        <v>0</v>
      </c>
      <c r="JU15" s="2">
        <f t="shared" si="707"/>
        <v>0</v>
      </c>
      <c r="JV15" s="2">
        <f t="shared" si="708"/>
        <v>0</v>
      </c>
      <c r="JW15" s="2">
        <f t="shared" si="709"/>
        <v>0</v>
      </c>
      <c r="JX15" s="2">
        <f t="shared" si="710"/>
        <v>0</v>
      </c>
      <c r="JY15" s="2">
        <f t="shared" si="711"/>
        <v>0</v>
      </c>
      <c r="JZ15" s="2">
        <f t="shared" si="712"/>
        <v>0</v>
      </c>
      <c r="KA15" s="2">
        <f t="shared" si="713"/>
        <v>0</v>
      </c>
      <c r="KB15" s="2">
        <f t="shared" si="714"/>
        <v>0</v>
      </c>
      <c r="KC15" s="2">
        <f t="shared" si="715"/>
        <v>0</v>
      </c>
      <c r="KD15" s="2">
        <f t="shared" si="716"/>
        <v>0</v>
      </c>
      <c r="KE15" s="2">
        <f t="shared" si="717"/>
        <v>0</v>
      </c>
    </row>
    <row r="16" spans="1:291" x14ac:dyDescent="0.25">
      <c r="A16" t="s">
        <v>14</v>
      </c>
      <c r="B16" t="s">
        <v>3</v>
      </c>
      <c r="C16" t="s">
        <v>90</v>
      </c>
      <c r="D16" s="1">
        <f t="shared" si="436"/>
        <v>0.99039999999999973</v>
      </c>
      <c r="E16" s="1">
        <v>135000</v>
      </c>
      <c r="F16" s="2"/>
      <c r="G16" s="2">
        <f t="shared" si="437"/>
        <v>136253</v>
      </c>
      <c r="H16" s="1">
        <f t="shared" si="438"/>
        <v>134999.47239999997</v>
      </c>
      <c r="I16" s="2">
        <f t="shared" si="439"/>
        <v>2414825</v>
      </c>
      <c r="J16" s="1">
        <f t="shared" si="440"/>
        <v>29304876.389999982</v>
      </c>
      <c r="K16" s="1">
        <f t="shared" si="441"/>
        <v>4261119.9999999981</v>
      </c>
      <c r="L16" s="2">
        <f t="shared" si="442"/>
        <v>0</v>
      </c>
      <c r="M16" s="2">
        <f t="shared" si="443"/>
        <v>0</v>
      </c>
      <c r="N16" s="2">
        <f t="shared" si="444"/>
        <v>0</v>
      </c>
      <c r="O16" s="2">
        <f t="shared" si="445"/>
        <v>0</v>
      </c>
      <c r="P16" s="2">
        <f t="shared" si="446"/>
        <v>0</v>
      </c>
      <c r="Q16" s="2">
        <f t="shared" si="447"/>
        <v>0</v>
      </c>
      <c r="R16" s="2">
        <f t="shared" si="448"/>
        <v>0</v>
      </c>
      <c r="S16" s="2">
        <f t="shared" si="449"/>
        <v>0</v>
      </c>
      <c r="T16" s="2">
        <f t="shared" si="450"/>
        <v>0</v>
      </c>
      <c r="U16" s="2">
        <f t="shared" si="451"/>
        <v>0</v>
      </c>
      <c r="V16" s="2">
        <f t="shared" si="452"/>
        <v>0</v>
      </c>
      <c r="W16" s="2">
        <f t="shared" si="453"/>
        <v>0</v>
      </c>
      <c r="X16" s="2">
        <f t="shared" si="454"/>
        <v>0</v>
      </c>
      <c r="Y16" s="2">
        <f t="shared" si="455"/>
        <v>0</v>
      </c>
      <c r="Z16" s="2">
        <f t="shared" si="456"/>
        <v>0</v>
      </c>
      <c r="AA16" s="2">
        <f t="shared" si="457"/>
        <v>0</v>
      </c>
      <c r="AB16" s="2">
        <f t="shared" si="458"/>
        <v>0</v>
      </c>
      <c r="AC16" s="2">
        <f t="shared" si="459"/>
        <v>0</v>
      </c>
      <c r="AD16" s="2">
        <f t="shared" si="460"/>
        <v>0</v>
      </c>
      <c r="AE16" s="2">
        <f t="shared" si="461"/>
        <v>0</v>
      </c>
      <c r="AF16" s="2">
        <f t="shared" si="462"/>
        <v>0</v>
      </c>
      <c r="AG16" s="2">
        <f t="shared" si="463"/>
        <v>0</v>
      </c>
      <c r="AH16" s="2">
        <f t="shared" si="464"/>
        <v>0</v>
      </c>
      <c r="AI16" s="2">
        <f t="shared" si="465"/>
        <v>0</v>
      </c>
      <c r="AJ16" s="2">
        <f t="shared" si="466"/>
        <v>0</v>
      </c>
      <c r="AK16" s="2">
        <f t="shared" si="467"/>
        <v>0</v>
      </c>
      <c r="AL16" s="2">
        <f t="shared" si="468"/>
        <v>136253</v>
      </c>
      <c r="AM16" s="2">
        <f t="shared" si="469"/>
        <v>0</v>
      </c>
      <c r="AN16" s="2">
        <f t="shared" si="470"/>
        <v>0</v>
      </c>
      <c r="AO16" s="2">
        <f t="shared" si="471"/>
        <v>0</v>
      </c>
      <c r="AP16" s="2">
        <f t="shared" si="472"/>
        <v>0</v>
      </c>
      <c r="AQ16" s="2">
        <f t="shared" si="473"/>
        <v>0</v>
      </c>
      <c r="AR16" s="2">
        <f t="shared" si="474"/>
        <v>0</v>
      </c>
      <c r="AS16" s="2">
        <f t="shared" si="475"/>
        <v>0</v>
      </c>
      <c r="AT16" s="2">
        <f t="shared" si="476"/>
        <v>0</v>
      </c>
      <c r="AU16" s="2">
        <f t="shared" si="477"/>
        <v>0</v>
      </c>
      <c r="AV16" s="2">
        <f t="shared" si="478"/>
        <v>0</v>
      </c>
      <c r="AW16" s="2">
        <f t="shared" si="479"/>
        <v>0</v>
      </c>
      <c r="AX16" s="2">
        <f t="shared" si="480"/>
        <v>0</v>
      </c>
      <c r="AY16" s="2">
        <f t="shared" si="481"/>
        <v>0</v>
      </c>
      <c r="AZ16" s="2">
        <f t="shared" si="482"/>
        <v>0</v>
      </c>
      <c r="BA16" s="2">
        <f t="shared" si="483"/>
        <v>0</v>
      </c>
      <c r="BB16" s="2">
        <f t="shared" si="484"/>
        <v>0</v>
      </c>
      <c r="BC16" s="2">
        <f t="shared" si="485"/>
        <v>0</v>
      </c>
      <c r="BD16" s="2">
        <f t="shared" si="486"/>
        <v>0</v>
      </c>
      <c r="BE16" s="2">
        <f t="shared" si="487"/>
        <v>0</v>
      </c>
      <c r="BF16" s="2">
        <f t="shared" si="488"/>
        <v>0</v>
      </c>
      <c r="BG16" s="2">
        <f t="shared" si="489"/>
        <v>0</v>
      </c>
      <c r="BH16" s="2">
        <f t="shared" si="490"/>
        <v>0</v>
      </c>
      <c r="BI16" s="2">
        <f t="shared" si="491"/>
        <v>0</v>
      </c>
      <c r="BJ16" s="2">
        <f t="shared" si="492"/>
        <v>0</v>
      </c>
      <c r="BK16" s="2">
        <f t="shared" si="493"/>
        <v>0</v>
      </c>
      <c r="BL16" s="2">
        <f t="shared" si="494"/>
        <v>0</v>
      </c>
      <c r="BM16" s="2">
        <f t="shared" si="495"/>
        <v>0</v>
      </c>
      <c r="BN16" s="2">
        <f t="shared" si="496"/>
        <v>0</v>
      </c>
      <c r="BO16" s="2">
        <f t="shared" si="497"/>
        <v>0</v>
      </c>
      <c r="BP16" s="1">
        <f t="shared" si="275"/>
        <v>135000</v>
      </c>
      <c r="BQ16" s="1">
        <f t="shared" si="498"/>
        <v>135000</v>
      </c>
      <c r="BR16" s="1">
        <f t="shared" si="499"/>
        <v>135000</v>
      </c>
      <c r="BS16" s="1">
        <f t="shared" si="500"/>
        <v>135000</v>
      </c>
      <c r="BT16" s="1">
        <f t="shared" si="501"/>
        <v>135000</v>
      </c>
      <c r="BU16" s="1">
        <f t="shared" si="502"/>
        <v>135000</v>
      </c>
      <c r="BV16" s="1">
        <f t="shared" si="503"/>
        <v>135000</v>
      </c>
      <c r="BW16" s="1">
        <f t="shared" si="504"/>
        <v>135000</v>
      </c>
      <c r="BX16" s="1">
        <f t="shared" si="505"/>
        <v>135000</v>
      </c>
      <c r="BY16" s="1">
        <f t="shared" si="506"/>
        <v>135000</v>
      </c>
      <c r="BZ16" s="1">
        <f t="shared" si="507"/>
        <v>135000</v>
      </c>
      <c r="CA16" s="1">
        <f t="shared" si="508"/>
        <v>135000</v>
      </c>
      <c r="CB16" s="1">
        <f t="shared" si="509"/>
        <v>135000</v>
      </c>
      <c r="CC16" s="1">
        <f t="shared" si="510"/>
        <v>135000</v>
      </c>
      <c r="CD16" s="1">
        <f t="shared" si="511"/>
        <v>135000</v>
      </c>
      <c r="CE16" s="1">
        <f t="shared" si="512"/>
        <v>135000</v>
      </c>
      <c r="CF16" s="1">
        <f t="shared" si="513"/>
        <v>135000</v>
      </c>
      <c r="CG16" s="1">
        <f t="shared" si="514"/>
        <v>135000</v>
      </c>
      <c r="CH16" s="1">
        <f t="shared" si="515"/>
        <v>135000</v>
      </c>
      <c r="CI16" s="1">
        <f t="shared" si="516"/>
        <v>135000</v>
      </c>
      <c r="CJ16" s="1">
        <f t="shared" si="517"/>
        <v>135000</v>
      </c>
      <c r="CK16" s="1">
        <f t="shared" si="518"/>
        <v>135000</v>
      </c>
      <c r="CL16" s="1">
        <f t="shared" si="519"/>
        <v>135000</v>
      </c>
      <c r="CM16" s="1">
        <f t="shared" si="520"/>
        <v>135000</v>
      </c>
      <c r="CN16" s="1">
        <f t="shared" si="521"/>
        <v>135000</v>
      </c>
      <c r="CO16" s="1">
        <f t="shared" si="522"/>
        <v>135000</v>
      </c>
      <c r="CP16" s="1">
        <f t="shared" si="523"/>
        <v>135000</v>
      </c>
      <c r="CQ16" s="1">
        <f t="shared" si="524"/>
        <v>0.52760000003036112</v>
      </c>
      <c r="CR16" s="1">
        <f t="shared" si="525"/>
        <v>0.52760000003036112</v>
      </c>
      <c r="CS16" s="1">
        <f t="shared" si="526"/>
        <v>0.52760000003036112</v>
      </c>
      <c r="CT16" s="1">
        <f t="shared" si="527"/>
        <v>0.52760000003036112</v>
      </c>
      <c r="CU16" s="1">
        <f t="shared" si="528"/>
        <v>0.52760000003036112</v>
      </c>
      <c r="CV16" s="1">
        <f t="shared" si="529"/>
        <v>0.52760000003036112</v>
      </c>
      <c r="CW16" s="1">
        <f t="shared" si="530"/>
        <v>0.52760000003036112</v>
      </c>
      <c r="CX16" s="1">
        <f t="shared" si="531"/>
        <v>0.52760000003036112</v>
      </c>
      <c r="CY16" s="1">
        <f t="shared" si="532"/>
        <v>0.52760000003036112</v>
      </c>
      <c r="CZ16" s="1">
        <f t="shared" si="533"/>
        <v>0.52760000003036112</v>
      </c>
      <c r="DA16" s="1">
        <f t="shared" si="534"/>
        <v>0.52760000003036112</v>
      </c>
      <c r="DB16" s="1">
        <f t="shared" si="535"/>
        <v>0.52760000003036112</v>
      </c>
      <c r="DC16" s="1">
        <f t="shared" si="536"/>
        <v>0.52760000003036112</v>
      </c>
      <c r="DD16" s="1">
        <f t="shared" si="537"/>
        <v>0.52760000003036112</v>
      </c>
      <c r="DE16" s="1">
        <f t="shared" si="538"/>
        <v>0.52760000003036112</v>
      </c>
      <c r="DF16" s="1">
        <f t="shared" si="539"/>
        <v>0.52760000003036112</v>
      </c>
      <c r="DG16" s="1">
        <f t="shared" si="540"/>
        <v>0.52760000003036112</v>
      </c>
      <c r="DH16" s="1">
        <f t="shared" si="541"/>
        <v>0.52760000003036112</v>
      </c>
      <c r="DI16" s="1">
        <f t="shared" si="542"/>
        <v>0.52760000003036112</v>
      </c>
      <c r="DJ16" s="1">
        <f t="shared" si="543"/>
        <v>0.52760000003036112</v>
      </c>
      <c r="DK16" s="1">
        <f t="shared" si="544"/>
        <v>0.52760000003036112</v>
      </c>
      <c r="DL16" s="1">
        <f t="shared" si="545"/>
        <v>0.52760000003036112</v>
      </c>
      <c r="DM16" s="1">
        <f t="shared" si="546"/>
        <v>0.52760000003036112</v>
      </c>
      <c r="DN16" s="1">
        <f t="shared" si="547"/>
        <v>0.52760000003036112</v>
      </c>
      <c r="DO16" s="1">
        <f t="shared" si="548"/>
        <v>0.52760000003036112</v>
      </c>
      <c r="DP16" s="1">
        <f t="shared" si="549"/>
        <v>0.52760000003036112</v>
      </c>
      <c r="DQ16" s="1">
        <f t="shared" si="550"/>
        <v>0.52760000003036112</v>
      </c>
      <c r="DR16" s="1">
        <f t="shared" si="551"/>
        <v>0.52760000003036112</v>
      </c>
      <c r="DS16" s="1">
        <f t="shared" si="552"/>
        <v>0.52760000003036112</v>
      </c>
      <c r="DT16" s="2">
        <f t="shared" si="553"/>
        <v>646000</v>
      </c>
      <c r="DU16" s="2">
        <f t="shared" si="554"/>
        <v>1350000</v>
      </c>
      <c r="DV16" s="2">
        <f t="shared" si="555"/>
        <v>1350000</v>
      </c>
      <c r="DW16" s="2">
        <f t="shared" si="556"/>
        <v>1350000</v>
      </c>
      <c r="DX16" s="2">
        <f t="shared" si="557"/>
        <v>1350000</v>
      </c>
      <c r="DY16" s="2">
        <f t="shared" si="558"/>
        <v>1350000</v>
      </c>
      <c r="DZ16" s="2">
        <f t="shared" si="559"/>
        <v>1350000</v>
      </c>
      <c r="EA16" s="2">
        <f t="shared" si="560"/>
        <v>1350000</v>
      </c>
      <c r="EB16" s="2">
        <f t="shared" si="561"/>
        <v>1350000</v>
      </c>
      <c r="EC16" s="2">
        <f t="shared" si="562"/>
        <v>1350000</v>
      </c>
      <c r="ED16" s="2">
        <f t="shared" si="563"/>
        <v>1350000</v>
      </c>
      <c r="EE16" s="2">
        <f t="shared" si="564"/>
        <v>1350000</v>
      </c>
      <c r="EF16" s="2">
        <f t="shared" si="565"/>
        <v>1350000</v>
      </c>
      <c r="EG16" s="2">
        <f t="shared" si="566"/>
        <v>1350000</v>
      </c>
      <c r="EH16" s="2">
        <f t="shared" si="567"/>
        <v>1350000</v>
      </c>
      <c r="EI16" s="2">
        <f t="shared" si="568"/>
        <v>1350000</v>
      </c>
      <c r="EJ16" s="2">
        <f t="shared" si="569"/>
        <v>1350000</v>
      </c>
      <c r="EK16" s="2">
        <f t="shared" si="570"/>
        <v>1350000</v>
      </c>
      <c r="EL16" s="2">
        <f t="shared" si="571"/>
        <v>1350000</v>
      </c>
      <c r="EM16" s="2">
        <f t="shared" si="572"/>
        <v>1350000</v>
      </c>
      <c r="EN16" s="2">
        <f t="shared" si="573"/>
        <v>1350000</v>
      </c>
      <c r="EO16" s="2">
        <f t="shared" si="574"/>
        <v>1350000</v>
      </c>
      <c r="EP16" s="2">
        <f t="shared" si="575"/>
        <v>285175</v>
      </c>
      <c r="EQ16" s="2">
        <f t="shared" si="576"/>
        <v>0</v>
      </c>
      <c r="ER16" s="2">
        <f t="shared" si="577"/>
        <v>0</v>
      </c>
      <c r="ES16" s="2">
        <f t="shared" si="578"/>
        <v>0</v>
      </c>
      <c r="ET16" s="2">
        <f t="shared" si="579"/>
        <v>0</v>
      </c>
      <c r="EU16" s="2">
        <f t="shared" si="580"/>
        <v>0</v>
      </c>
      <c r="EV16" s="2">
        <f t="shared" si="581"/>
        <v>0</v>
      </c>
      <c r="EW16" s="2">
        <f t="shared" si="582"/>
        <v>0</v>
      </c>
      <c r="EX16" s="2">
        <f t="shared" si="583"/>
        <v>0</v>
      </c>
      <c r="EY16" s="2">
        <f t="shared" si="584"/>
        <v>0</v>
      </c>
      <c r="EZ16" s="2">
        <f t="shared" si="585"/>
        <v>0</v>
      </c>
      <c r="FA16" s="2">
        <f t="shared" si="586"/>
        <v>0</v>
      </c>
      <c r="FB16" s="2">
        <f t="shared" si="587"/>
        <v>0</v>
      </c>
      <c r="FC16" s="2">
        <f t="shared" si="588"/>
        <v>0</v>
      </c>
      <c r="FD16" s="2">
        <f t="shared" si="589"/>
        <v>0</v>
      </c>
      <c r="FE16" s="2">
        <f t="shared" si="590"/>
        <v>0</v>
      </c>
      <c r="FF16" s="2">
        <f t="shared" si="591"/>
        <v>0</v>
      </c>
      <c r="FG16" s="2">
        <f t="shared" si="592"/>
        <v>0</v>
      </c>
      <c r="FH16" s="2">
        <f t="shared" si="593"/>
        <v>0</v>
      </c>
      <c r="FI16" s="2">
        <f t="shared" si="594"/>
        <v>0</v>
      </c>
      <c r="FJ16" s="2">
        <f t="shared" si="595"/>
        <v>0</v>
      </c>
      <c r="FK16" s="2">
        <f t="shared" si="596"/>
        <v>0</v>
      </c>
      <c r="FL16" s="2">
        <f t="shared" si="597"/>
        <v>0</v>
      </c>
      <c r="FM16" s="2">
        <f t="shared" si="598"/>
        <v>0</v>
      </c>
      <c r="FN16" s="2">
        <f t="shared" si="599"/>
        <v>0</v>
      </c>
      <c r="FO16" s="2">
        <f t="shared" si="600"/>
        <v>0</v>
      </c>
      <c r="FP16" s="2">
        <f t="shared" si="601"/>
        <v>0</v>
      </c>
      <c r="FQ16" s="2">
        <f t="shared" si="602"/>
        <v>0</v>
      </c>
      <c r="FR16" s="2">
        <f t="shared" si="603"/>
        <v>0</v>
      </c>
      <c r="FS16" s="2">
        <f t="shared" si="604"/>
        <v>0</v>
      </c>
      <c r="FT16" s="2">
        <f t="shared" si="605"/>
        <v>0</v>
      </c>
      <c r="FU16" s="2">
        <f t="shared" si="605"/>
        <v>0</v>
      </c>
      <c r="FV16" s="2">
        <f t="shared" si="605"/>
        <v>0</v>
      </c>
      <c r="FW16" s="2">
        <f t="shared" si="605"/>
        <v>0</v>
      </c>
      <c r="FX16" s="1">
        <f t="shared" si="606"/>
        <v>0.99039999999999973</v>
      </c>
      <c r="FY16" s="1">
        <f t="shared" si="607"/>
        <v>0.99039999999999973</v>
      </c>
      <c r="FZ16" s="1">
        <f t="shared" si="608"/>
        <v>0.99039999999999973</v>
      </c>
      <c r="GA16" s="1">
        <f t="shared" si="609"/>
        <v>0.99039999999999973</v>
      </c>
      <c r="GB16" s="1">
        <f t="shared" si="610"/>
        <v>0.99039999999999973</v>
      </c>
      <c r="GC16" s="1">
        <f t="shared" si="611"/>
        <v>0.99039999999999973</v>
      </c>
      <c r="GD16" s="1">
        <f t="shared" si="612"/>
        <v>0.99039999999999973</v>
      </c>
      <c r="GE16" s="1">
        <f t="shared" si="613"/>
        <v>0.99039999999999973</v>
      </c>
      <c r="GF16" s="1">
        <f t="shared" si="614"/>
        <v>0.99039999999999973</v>
      </c>
      <c r="GG16" s="1">
        <f t="shared" si="615"/>
        <v>0.99039999999999973</v>
      </c>
      <c r="GH16" s="1">
        <f t="shared" si="616"/>
        <v>0.99039999999999973</v>
      </c>
      <c r="GI16" s="1">
        <f t="shared" si="617"/>
        <v>0.99039999999999973</v>
      </c>
      <c r="GJ16" s="1">
        <f t="shared" si="618"/>
        <v>0.99039999999999973</v>
      </c>
      <c r="GK16" s="1">
        <f t="shared" si="619"/>
        <v>0.99039999999999973</v>
      </c>
      <c r="GL16" s="1">
        <f t="shared" si="620"/>
        <v>0.99039999999999973</v>
      </c>
      <c r="GM16" s="1">
        <f t="shared" si="621"/>
        <v>0.99039999999999973</v>
      </c>
      <c r="GN16" s="1">
        <f t="shared" si="622"/>
        <v>0.99039999999999973</v>
      </c>
      <c r="GO16" s="1">
        <f t="shared" si="623"/>
        <v>0.99039999999999973</v>
      </c>
      <c r="GP16" s="1">
        <f t="shared" si="624"/>
        <v>0.99039999999999973</v>
      </c>
      <c r="GQ16" s="1">
        <f t="shared" si="625"/>
        <v>0.99039999999999973</v>
      </c>
      <c r="GR16" s="1">
        <f t="shared" si="626"/>
        <v>0.99039999999999973</v>
      </c>
      <c r="GS16" s="1">
        <f t="shared" si="627"/>
        <v>0.99039999999999973</v>
      </c>
      <c r="GT16" s="1">
        <f t="shared" si="628"/>
        <v>0.99039999999999973</v>
      </c>
      <c r="GU16" s="1">
        <f t="shared" si="629"/>
        <v>0</v>
      </c>
      <c r="GV16" s="1">
        <f t="shared" si="630"/>
        <v>0</v>
      </c>
      <c r="GW16" s="1">
        <f t="shared" si="631"/>
        <v>0</v>
      </c>
      <c r="GX16" s="1">
        <f t="shared" si="632"/>
        <v>0</v>
      </c>
      <c r="GY16" s="1">
        <f t="shared" si="633"/>
        <v>0</v>
      </c>
      <c r="GZ16" s="1">
        <f t="shared" si="634"/>
        <v>0</v>
      </c>
      <c r="HA16" s="1">
        <f t="shared" si="635"/>
        <v>0</v>
      </c>
      <c r="HB16" s="1">
        <f t="shared" si="636"/>
        <v>0</v>
      </c>
      <c r="HC16" s="1">
        <f t="shared" si="637"/>
        <v>0</v>
      </c>
      <c r="HD16" s="1">
        <f t="shared" si="638"/>
        <v>0</v>
      </c>
      <c r="HE16" s="1">
        <f t="shared" si="639"/>
        <v>0</v>
      </c>
      <c r="HF16" s="1">
        <f t="shared" si="640"/>
        <v>0</v>
      </c>
      <c r="HG16" s="1">
        <f t="shared" si="641"/>
        <v>0</v>
      </c>
      <c r="HH16" s="1">
        <f t="shared" si="642"/>
        <v>0</v>
      </c>
      <c r="HI16" s="1">
        <f t="shared" si="643"/>
        <v>0</v>
      </c>
      <c r="HJ16" s="1">
        <f t="shared" si="644"/>
        <v>0</v>
      </c>
      <c r="HK16" s="1">
        <f t="shared" si="645"/>
        <v>0</v>
      </c>
      <c r="HL16" s="1">
        <f t="shared" si="646"/>
        <v>0</v>
      </c>
      <c r="HM16" s="1">
        <f t="shared" si="647"/>
        <v>0</v>
      </c>
      <c r="HN16" s="1">
        <f t="shared" si="648"/>
        <v>0</v>
      </c>
      <c r="HO16" s="1">
        <f t="shared" si="649"/>
        <v>0</v>
      </c>
      <c r="HP16" s="1">
        <f t="shared" si="650"/>
        <v>0</v>
      </c>
      <c r="HQ16" s="1">
        <f t="shared" si="651"/>
        <v>0</v>
      </c>
      <c r="HR16" s="1">
        <f t="shared" si="652"/>
        <v>0</v>
      </c>
      <c r="HS16" s="1">
        <f t="shared" si="653"/>
        <v>0</v>
      </c>
      <c r="HT16" s="1">
        <f t="shared" si="654"/>
        <v>0</v>
      </c>
      <c r="HU16" s="1">
        <f t="shared" si="655"/>
        <v>0</v>
      </c>
      <c r="HV16" s="1">
        <f t="shared" si="656"/>
        <v>0</v>
      </c>
      <c r="HW16" s="1">
        <f t="shared" si="657"/>
        <v>0</v>
      </c>
      <c r="HX16" s="1">
        <f t="shared" si="658"/>
        <v>0</v>
      </c>
      <c r="HY16" s="1">
        <f t="shared" si="659"/>
        <v>0</v>
      </c>
      <c r="HZ16" s="1">
        <f t="shared" si="660"/>
        <v>0</v>
      </c>
      <c r="IA16" s="1">
        <f t="shared" si="661"/>
        <v>0</v>
      </c>
      <c r="IB16" s="2">
        <f t="shared" si="662"/>
        <v>0</v>
      </c>
      <c r="IC16" s="2">
        <f t="shared" si="663"/>
        <v>0</v>
      </c>
      <c r="ID16" s="2">
        <f t="shared" si="664"/>
        <v>0</v>
      </c>
      <c r="IE16" s="2">
        <f t="shared" si="665"/>
        <v>0</v>
      </c>
      <c r="IF16" s="2">
        <f t="shared" si="666"/>
        <v>0</v>
      </c>
      <c r="IG16" s="2">
        <f t="shared" si="667"/>
        <v>0</v>
      </c>
      <c r="IH16" s="2">
        <f t="shared" si="668"/>
        <v>0</v>
      </c>
      <c r="II16" s="2">
        <f t="shared" si="669"/>
        <v>0</v>
      </c>
      <c r="IJ16" s="2">
        <f t="shared" si="670"/>
        <v>0</v>
      </c>
      <c r="IK16" s="2">
        <f t="shared" si="671"/>
        <v>0</v>
      </c>
      <c r="IL16" s="2">
        <f t="shared" si="672"/>
        <v>0</v>
      </c>
      <c r="IM16" s="2">
        <f t="shared" si="673"/>
        <v>0</v>
      </c>
      <c r="IN16" s="2">
        <f t="shared" si="674"/>
        <v>0</v>
      </c>
      <c r="IO16" s="2">
        <f t="shared" si="675"/>
        <v>0</v>
      </c>
      <c r="IP16" s="2">
        <f t="shared" si="676"/>
        <v>0</v>
      </c>
      <c r="IQ16" s="2">
        <f t="shared" si="677"/>
        <v>0</v>
      </c>
      <c r="IR16" s="2">
        <f t="shared" si="678"/>
        <v>0</v>
      </c>
      <c r="IS16" s="2">
        <f t="shared" si="679"/>
        <v>0</v>
      </c>
      <c r="IT16" s="2">
        <f t="shared" si="680"/>
        <v>0</v>
      </c>
      <c r="IU16" s="2">
        <f t="shared" si="681"/>
        <v>0</v>
      </c>
      <c r="IV16" s="2">
        <f t="shared" si="682"/>
        <v>0</v>
      </c>
      <c r="IW16" s="2">
        <f t="shared" si="683"/>
        <v>0</v>
      </c>
      <c r="IX16" s="2">
        <f t="shared" si="684"/>
        <v>0</v>
      </c>
      <c r="IY16" s="2">
        <f t="shared" si="685"/>
        <v>0</v>
      </c>
      <c r="IZ16" s="2">
        <f t="shared" si="686"/>
        <v>0</v>
      </c>
      <c r="JA16" s="2">
        <f t="shared" si="687"/>
        <v>0</v>
      </c>
      <c r="JB16" s="2">
        <f t="shared" si="688"/>
        <v>1064825</v>
      </c>
      <c r="JC16" s="2">
        <f t="shared" si="689"/>
        <v>1350000</v>
      </c>
      <c r="JD16" s="2">
        <f t="shared" si="690"/>
        <v>0</v>
      </c>
      <c r="JE16" s="2">
        <f t="shared" si="691"/>
        <v>0</v>
      </c>
      <c r="JF16" s="2">
        <f t="shared" si="692"/>
        <v>0</v>
      </c>
      <c r="JG16" s="2">
        <f t="shared" si="693"/>
        <v>0</v>
      </c>
      <c r="JH16" s="2">
        <f t="shared" si="694"/>
        <v>0</v>
      </c>
      <c r="JI16" s="2">
        <f t="shared" si="695"/>
        <v>0</v>
      </c>
      <c r="JJ16" s="2">
        <f t="shared" si="696"/>
        <v>0</v>
      </c>
      <c r="JK16" s="2">
        <f t="shared" si="697"/>
        <v>0</v>
      </c>
      <c r="JL16" s="2">
        <f t="shared" si="698"/>
        <v>0</v>
      </c>
      <c r="JM16" s="2">
        <f t="shared" si="699"/>
        <v>0</v>
      </c>
      <c r="JN16" s="2">
        <f t="shared" si="700"/>
        <v>0</v>
      </c>
      <c r="JO16" s="2">
        <f t="shared" si="701"/>
        <v>0</v>
      </c>
      <c r="JP16" s="2">
        <f t="shared" si="702"/>
        <v>0</v>
      </c>
      <c r="JQ16" s="2">
        <f t="shared" si="703"/>
        <v>0</v>
      </c>
      <c r="JR16" s="2">
        <f t="shared" si="704"/>
        <v>0</v>
      </c>
      <c r="JS16" s="2">
        <f t="shared" si="705"/>
        <v>0</v>
      </c>
      <c r="JT16" s="2">
        <f t="shared" si="706"/>
        <v>0</v>
      </c>
      <c r="JU16" s="2">
        <f t="shared" si="707"/>
        <v>0</v>
      </c>
      <c r="JV16" s="2">
        <f t="shared" si="708"/>
        <v>0</v>
      </c>
      <c r="JW16" s="2">
        <f t="shared" si="709"/>
        <v>0</v>
      </c>
      <c r="JX16" s="2">
        <f t="shared" si="710"/>
        <v>0</v>
      </c>
      <c r="JY16" s="2">
        <f t="shared" si="711"/>
        <v>0</v>
      </c>
      <c r="JZ16" s="2">
        <f t="shared" si="712"/>
        <v>0</v>
      </c>
      <c r="KA16" s="2">
        <f t="shared" si="713"/>
        <v>0</v>
      </c>
      <c r="KB16" s="2">
        <f t="shared" si="714"/>
        <v>0</v>
      </c>
      <c r="KC16" s="2">
        <f t="shared" si="715"/>
        <v>0</v>
      </c>
      <c r="KD16" s="2">
        <f t="shared" si="716"/>
        <v>0</v>
      </c>
      <c r="KE16" s="2">
        <f t="shared" si="717"/>
        <v>0</v>
      </c>
    </row>
    <row r="17" spans="1:291" x14ac:dyDescent="0.25">
      <c r="A17" t="s">
        <v>15</v>
      </c>
      <c r="B17" t="s">
        <v>3</v>
      </c>
      <c r="C17" t="s">
        <v>91</v>
      </c>
      <c r="D17" s="1">
        <f t="shared" si="436"/>
        <v>0.99039999999999973</v>
      </c>
      <c r="E17" s="1">
        <v>135000</v>
      </c>
      <c r="F17" s="2"/>
      <c r="G17" s="2">
        <f t="shared" si="437"/>
        <v>136253</v>
      </c>
      <c r="H17" s="1">
        <f t="shared" si="438"/>
        <v>134999.47239999997</v>
      </c>
      <c r="I17" s="2">
        <f t="shared" si="439"/>
        <v>2278572</v>
      </c>
      <c r="J17" s="1">
        <f t="shared" si="440"/>
        <v>29439875.86239998</v>
      </c>
      <c r="K17" s="1">
        <f t="shared" si="441"/>
        <v>4261119.9999999981</v>
      </c>
      <c r="L17" s="2">
        <f t="shared" si="442"/>
        <v>0</v>
      </c>
      <c r="M17" s="2">
        <f t="shared" si="443"/>
        <v>0</v>
      </c>
      <c r="N17" s="2">
        <f t="shared" si="444"/>
        <v>0</v>
      </c>
      <c r="O17" s="2">
        <f t="shared" si="445"/>
        <v>0</v>
      </c>
      <c r="P17" s="2">
        <f t="shared" si="446"/>
        <v>0</v>
      </c>
      <c r="Q17" s="2">
        <f t="shared" si="447"/>
        <v>0</v>
      </c>
      <c r="R17" s="2">
        <f t="shared" si="448"/>
        <v>0</v>
      </c>
      <c r="S17" s="2">
        <f t="shared" si="449"/>
        <v>0</v>
      </c>
      <c r="T17" s="2">
        <f t="shared" si="450"/>
        <v>0</v>
      </c>
      <c r="U17" s="2">
        <f t="shared" si="451"/>
        <v>0</v>
      </c>
      <c r="V17" s="2">
        <f t="shared" si="452"/>
        <v>0</v>
      </c>
      <c r="W17" s="2">
        <f t="shared" si="453"/>
        <v>0</v>
      </c>
      <c r="X17" s="2">
        <f t="shared" si="454"/>
        <v>0</v>
      </c>
      <c r="Y17" s="2">
        <f t="shared" si="455"/>
        <v>0</v>
      </c>
      <c r="Z17" s="2">
        <f t="shared" si="456"/>
        <v>0</v>
      </c>
      <c r="AA17" s="2">
        <f t="shared" si="457"/>
        <v>0</v>
      </c>
      <c r="AB17" s="2">
        <f t="shared" si="458"/>
        <v>0</v>
      </c>
      <c r="AC17" s="2">
        <f t="shared" si="459"/>
        <v>0</v>
      </c>
      <c r="AD17" s="2">
        <f t="shared" si="460"/>
        <v>0</v>
      </c>
      <c r="AE17" s="2">
        <f t="shared" si="461"/>
        <v>0</v>
      </c>
      <c r="AF17" s="2">
        <f t="shared" si="462"/>
        <v>0</v>
      </c>
      <c r="AG17" s="2">
        <f t="shared" si="463"/>
        <v>0</v>
      </c>
      <c r="AH17" s="2">
        <f t="shared" si="464"/>
        <v>0</v>
      </c>
      <c r="AI17" s="2">
        <f t="shared" si="465"/>
        <v>0</v>
      </c>
      <c r="AJ17" s="2">
        <f t="shared" si="466"/>
        <v>0</v>
      </c>
      <c r="AK17" s="2">
        <f t="shared" si="467"/>
        <v>0</v>
      </c>
      <c r="AL17" s="2">
        <f t="shared" si="468"/>
        <v>136253</v>
      </c>
      <c r="AM17" s="2">
        <f t="shared" si="469"/>
        <v>0</v>
      </c>
      <c r="AN17" s="2">
        <f t="shared" si="470"/>
        <v>0</v>
      </c>
      <c r="AO17" s="2">
        <f t="shared" si="471"/>
        <v>0</v>
      </c>
      <c r="AP17" s="2">
        <f t="shared" si="472"/>
        <v>0</v>
      </c>
      <c r="AQ17" s="2">
        <f t="shared" si="473"/>
        <v>0</v>
      </c>
      <c r="AR17" s="2">
        <f t="shared" si="474"/>
        <v>0</v>
      </c>
      <c r="AS17" s="2">
        <f t="shared" si="475"/>
        <v>0</v>
      </c>
      <c r="AT17" s="2">
        <f t="shared" si="476"/>
        <v>0</v>
      </c>
      <c r="AU17" s="2">
        <f t="shared" si="477"/>
        <v>0</v>
      </c>
      <c r="AV17" s="2">
        <f t="shared" si="478"/>
        <v>0</v>
      </c>
      <c r="AW17" s="2">
        <f t="shared" si="479"/>
        <v>0</v>
      </c>
      <c r="AX17" s="2">
        <f t="shared" si="480"/>
        <v>0</v>
      </c>
      <c r="AY17" s="2">
        <f t="shared" si="481"/>
        <v>0</v>
      </c>
      <c r="AZ17" s="2">
        <f t="shared" si="482"/>
        <v>0</v>
      </c>
      <c r="BA17" s="2">
        <f t="shared" si="483"/>
        <v>0</v>
      </c>
      <c r="BB17" s="2">
        <f t="shared" si="484"/>
        <v>0</v>
      </c>
      <c r="BC17" s="2">
        <f t="shared" si="485"/>
        <v>0</v>
      </c>
      <c r="BD17" s="2">
        <f t="shared" si="486"/>
        <v>0</v>
      </c>
      <c r="BE17" s="2">
        <f t="shared" si="487"/>
        <v>0</v>
      </c>
      <c r="BF17" s="2">
        <f t="shared" si="488"/>
        <v>0</v>
      </c>
      <c r="BG17" s="2">
        <f t="shared" si="489"/>
        <v>0</v>
      </c>
      <c r="BH17" s="2">
        <f t="shared" si="490"/>
        <v>0</v>
      </c>
      <c r="BI17" s="2">
        <f t="shared" si="491"/>
        <v>0</v>
      </c>
      <c r="BJ17" s="2">
        <f t="shared" si="492"/>
        <v>0</v>
      </c>
      <c r="BK17" s="2">
        <f t="shared" si="493"/>
        <v>0</v>
      </c>
      <c r="BL17" s="2">
        <f t="shared" si="494"/>
        <v>0</v>
      </c>
      <c r="BM17" s="2">
        <f t="shared" si="495"/>
        <v>0</v>
      </c>
      <c r="BN17" s="2">
        <f t="shared" si="496"/>
        <v>0</v>
      </c>
      <c r="BO17" s="2">
        <f t="shared" si="497"/>
        <v>0</v>
      </c>
      <c r="BP17" s="1">
        <f t="shared" si="275"/>
        <v>135000</v>
      </c>
      <c r="BQ17" s="1">
        <f t="shared" si="498"/>
        <v>135000</v>
      </c>
      <c r="BR17" s="1">
        <f t="shared" si="499"/>
        <v>135000</v>
      </c>
      <c r="BS17" s="1">
        <f t="shared" si="500"/>
        <v>135000</v>
      </c>
      <c r="BT17" s="1">
        <f t="shared" si="501"/>
        <v>135000</v>
      </c>
      <c r="BU17" s="1">
        <f t="shared" si="502"/>
        <v>135000</v>
      </c>
      <c r="BV17" s="1">
        <f t="shared" si="503"/>
        <v>135000</v>
      </c>
      <c r="BW17" s="1">
        <f t="shared" si="504"/>
        <v>135000</v>
      </c>
      <c r="BX17" s="1">
        <f t="shared" si="505"/>
        <v>135000</v>
      </c>
      <c r="BY17" s="1">
        <f t="shared" si="506"/>
        <v>135000</v>
      </c>
      <c r="BZ17" s="1">
        <f t="shared" si="507"/>
        <v>135000</v>
      </c>
      <c r="CA17" s="1">
        <f t="shared" si="508"/>
        <v>135000</v>
      </c>
      <c r="CB17" s="1">
        <f t="shared" si="509"/>
        <v>135000</v>
      </c>
      <c r="CC17" s="1">
        <f t="shared" si="510"/>
        <v>135000</v>
      </c>
      <c r="CD17" s="1">
        <f t="shared" si="511"/>
        <v>135000</v>
      </c>
      <c r="CE17" s="1">
        <f t="shared" si="512"/>
        <v>135000</v>
      </c>
      <c r="CF17" s="1">
        <f t="shared" si="513"/>
        <v>135000</v>
      </c>
      <c r="CG17" s="1">
        <f t="shared" si="514"/>
        <v>135000</v>
      </c>
      <c r="CH17" s="1">
        <f t="shared" si="515"/>
        <v>135000</v>
      </c>
      <c r="CI17" s="1">
        <f t="shared" si="516"/>
        <v>135000</v>
      </c>
      <c r="CJ17" s="1">
        <f t="shared" si="517"/>
        <v>135000</v>
      </c>
      <c r="CK17" s="1">
        <f t="shared" si="518"/>
        <v>135000</v>
      </c>
      <c r="CL17" s="1">
        <f t="shared" si="519"/>
        <v>135000</v>
      </c>
      <c r="CM17" s="1">
        <f t="shared" si="520"/>
        <v>135000</v>
      </c>
      <c r="CN17" s="1">
        <f t="shared" si="521"/>
        <v>135000</v>
      </c>
      <c r="CO17" s="1">
        <f t="shared" si="522"/>
        <v>135000</v>
      </c>
      <c r="CP17" s="1">
        <f t="shared" si="523"/>
        <v>135000</v>
      </c>
      <c r="CQ17" s="1">
        <f t="shared" si="524"/>
        <v>0.52760000003036112</v>
      </c>
      <c r="CR17" s="1">
        <f t="shared" si="525"/>
        <v>0.52760000003036112</v>
      </c>
      <c r="CS17" s="1">
        <f t="shared" si="526"/>
        <v>0.52760000003036112</v>
      </c>
      <c r="CT17" s="1">
        <f t="shared" si="527"/>
        <v>0.52760000003036112</v>
      </c>
      <c r="CU17" s="1">
        <f t="shared" si="528"/>
        <v>0.52760000003036112</v>
      </c>
      <c r="CV17" s="1">
        <f t="shared" si="529"/>
        <v>0.52760000003036112</v>
      </c>
      <c r="CW17" s="1">
        <f t="shared" si="530"/>
        <v>0.52760000003036112</v>
      </c>
      <c r="CX17" s="1">
        <f t="shared" si="531"/>
        <v>0.52760000003036112</v>
      </c>
      <c r="CY17" s="1">
        <f t="shared" si="532"/>
        <v>0.52760000003036112</v>
      </c>
      <c r="CZ17" s="1">
        <f t="shared" si="533"/>
        <v>0.52760000003036112</v>
      </c>
      <c r="DA17" s="1">
        <f t="shared" si="534"/>
        <v>0.52760000003036112</v>
      </c>
      <c r="DB17" s="1">
        <f t="shared" si="535"/>
        <v>0.52760000003036112</v>
      </c>
      <c r="DC17" s="1">
        <f t="shared" si="536"/>
        <v>0.52760000003036112</v>
      </c>
      <c r="DD17" s="1">
        <f t="shared" si="537"/>
        <v>0.52760000003036112</v>
      </c>
      <c r="DE17" s="1">
        <f t="shared" si="538"/>
        <v>0.52760000003036112</v>
      </c>
      <c r="DF17" s="1">
        <f t="shared" si="539"/>
        <v>0.52760000003036112</v>
      </c>
      <c r="DG17" s="1">
        <f t="shared" si="540"/>
        <v>0.52760000003036112</v>
      </c>
      <c r="DH17" s="1">
        <f t="shared" si="541"/>
        <v>0.52760000003036112</v>
      </c>
      <c r="DI17" s="1">
        <f t="shared" si="542"/>
        <v>0.52760000003036112</v>
      </c>
      <c r="DJ17" s="1">
        <f t="shared" si="543"/>
        <v>0.52760000003036112</v>
      </c>
      <c r="DK17" s="1">
        <f t="shared" si="544"/>
        <v>0.52760000003036112</v>
      </c>
      <c r="DL17" s="1">
        <f t="shared" si="545"/>
        <v>0.52760000003036112</v>
      </c>
      <c r="DM17" s="1">
        <f t="shared" si="546"/>
        <v>0.52760000003036112</v>
      </c>
      <c r="DN17" s="1">
        <f t="shared" si="547"/>
        <v>0.52760000003036112</v>
      </c>
      <c r="DO17" s="1">
        <f t="shared" si="548"/>
        <v>0.52760000003036112</v>
      </c>
      <c r="DP17" s="1">
        <f t="shared" si="549"/>
        <v>0.52760000003036112</v>
      </c>
      <c r="DQ17" s="1">
        <f t="shared" si="550"/>
        <v>0.52760000003036112</v>
      </c>
      <c r="DR17" s="1">
        <f t="shared" si="551"/>
        <v>0.52760000003036112</v>
      </c>
      <c r="DS17" s="1">
        <f t="shared" si="552"/>
        <v>0.52760000003036112</v>
      </c>
      <c r="DT17" s="2">
        <f t="shared" si="553"/>
        <v>646000</v>
      </c>
      <c r="DU17" s="2">
        <f t="shared" si="554"/>
        <v>1350000</v>
      </c>
      <c r="DV17" s="2">
        <f t="shared" si="555"/>
        <v>1350000</v>
      </c>
      <c r="DW17" s="2">
        <f t="shared" si="556"/>
        <v>1350000</v>
      </c>
      <c r="DX17" s="2">
        <f t="shared" si="557"/>
        <v>1350000</v>
      </c>
      <c r="DY17" s="2">
        <f t="shared" si="558"/>
        <v>1350000</v>
      </c>
      <c r="DZ17" s="2">
        <f t="shared" si="559"/>
        <v>1350000</v>
      </c>
      <c r="EA17" s="2">
        <f t="shared" si="560"/>
        <v>1350000</v>
      </c>
      <c r="EB17" s="2">
        <f t="shared" si="561"/>
        <v>1350000</v>
      </c>
      <c r="EC17" s="2">
        <f t="shared" si="562"/>
        <v>1350000</v>
      </c>
      <c r="ED17" s="2">
        <f t="shared" si="563"/>
        <v>1350000</v>
      </c>
      <c r="EE17" s="2">
        <f t="shared" si="564"/>
        <v>1350000</v>
      </c>
      <c r="EF17" s="2">
        <f t="shared" si="565"/>
        <v>1350000</v>
      </c>
      <c r="EG17" s="2">
        <f t="shared" si="566"/>
        <v>1350000</v>
      </c>
      <c r="EH17" s="2">
        <f t="shared" si="567"/>
        <v>1350000</v>
      </c>
      <c r="EI17" s="2">
        <f t="shared" si="568"/>
        <v>1350000</v>
      </c>
      <c r="EJ17" s="2">
        <f t="shared" si="569"/>
        <v>1350000</v>
      </c>
      <c r="EK17" s="2">
        <f t="shared" si="570"/>
        <v>1350000</v>
      </c>
      <c r="EL17" s="2">
        <f t="shared" si="571"/>
        <v>1350000</v>
      </c>
      <c r="EM17" s="2">
        <f t="shared" si="572"/>
        <v>1350000</v>
      </c>
      <c r="EN17" s="2">
        <f t="shared" si="573"/>
        <v>1350000</v>
      </c>
      <c r="EO17" s="2">
        <f t="shared" si="574"/>
        <v>1350000</v>
      </c>
      <c r="EP17" s="2">
        <f t="shared" si="575"/>
        <v>421428</v>
      </c>
      <c r="EQ17" s="2">
        <f t="shared" si="576"/>
        <v>0</v>
      </c>
      <c r="ER17" s="2">
        <f t="shared" si="577"/>
        <v>0</v>
      </c>
      <c r="ES17" s="2">
        <f t="shared" si="578"/>
        <v>0</v>
      </c>
      <c r="ET17" s="2">
        <f t="shared" si="579"/>
        <v>0</v>
      </c>
      <c r="EU17" s="2">
        <f t="shared" si="580"/>
        <v>0</v>
      </c>
      <c r="EV17" s="2">
        <f t="shared" si="581"/>
        <v>0</v>
      </c>
      <c r="EW17" s="2">
        <f t="shared" si="582"/>
        <v>0</v>
      </c>
      <c r="EX17" s="2">
        <f t="shared" si="583"/>
        <v>0</v>
      </c>
      <c r="EY17" s="2">
        <f t="shared" si="584"/>
        <v>0</v>
      </c>
      <c r="EZ17" s="2">
        <f t="shared" si="585"/>
        <v>0</v>
      </c>
      <c r="FA17" s="2">
        <f t="shared" si="586"/>
        <v>0</v>
      </c>
      <c r="FB17" s="2">
        <f t="shared" si="587"/>
        <v>0</v>
      </c>
      <c r="FC17" s="2">
        <f t="shared" si="588"/>
        <v>0</v>
      </c>
      <c r="FD17" s="2">
        <f t="shared" si="589"/>
        <v>0</v>
      </c>
      <c r="FE17" s="2">
        <f t="shared" si="590"/>
        <v>0</v>
      </c>
      <c r="FF17" s="2">
        <f t="shared" si="591"/>
        <v>0</v>
      </c>
      <c r="FG17" s="2">
        <f t="shared" si="592"/>
        <v>0</v>
      </c>
      <c r="FH17" s="2">
        <f t="shared" si="593"/>
        <v>0</v>
      </c>
      <c r="FI17" s="2">
        <f t="shared" si="594"/>
        <v>0</v>
      </c>
      <c r="FJ17" s="2">
        <f t="shared" si="595"/>
        <v>0</v>
      </c>
      <c r="FK17" s="2">
        <f t="shared" si="596"/>
        <v>0</v>
      </c>
      <c r="FL17" s="2">
        <f t="shared" si="597"/>
        <v>0</v>
      </c>
      <c r="FM17" s="2">
        <f t="shared" si="598"/>
        <v>0</v>
      </c>
      <c r="FN17" s="2">
        <f t="shared" si="599"/>
        <v>0</v>
      </c>
      <c r="FO17" s="2">
        <f t="shared" si="600"/>
        <v>0</v>
      </c>
      <c r="FP17" s="2">
        <f t="shared" si="601"/>
        <v>0</v>
      </c>
      <c r="FQ17" s="2">
        <f t="shared" si="602"/>
        <v>0</v>
      </c>
      <c r="FR17" s="2">
        <f t="shared" si="603"/>
        <v>0</v>
      </c>
      <c r="FS17" s="2">
        <f t="shared" si="604"/>
        <v>0</v>
      </c>
      <c r="FT17" s="2">
        <f t="shared" si="605"/>
        <v>0</v>
      </c>
      <c r="FU17" s="2">
        <f t="shared" si="605"/>
        <v>0</v>
      </c>
      <c r="FV17" s="2">
        <f t="shared" si="605"/>
        <v>0</v>
      </c>
      <c r="FW17" s="2">
        <f t="shared" si="605"/>
        <v>0</v>
      </c>
      <c r="FX17" s="1">
        <f t="shared" si="606"/>
        <v>0.99039999999999973</v>
      </c>
      <c r="FY17" s="1">
        <f t="shared" si="607"/>
        <v>0.99039999999999973</v>
      </c>
      <c r="FZ17" s="1">
        <f t="shared" si="608"/>
        <v>0.99039999999999973</v>
      </c>
      <c r="GA17" s="1">
        <f t="shared" si="609"/>
        <v>0.99039999999999973</v>
      </c>
      <c r="GB17" s="1">
        <f t="shared" si="610"/>
        <v>0.99039999999999973</v>
      </c>
      <c r="GC17" s="1">
        <f t="shared" si="611"/>
        <v>0.99039999999999973</v>
      </c>
      <c r="GD17" s="1">
        <f t="shared" si="612"/>
        <v>0.99039999999999973</v>
      </c>
      <c r="GE17" s="1">
        <f t="shared" si="613"/>
        <v>0.99039999999999973</v>
      </c>
      <c r="GF17" s="1">
        <f t="shared" si="614"/>
        <v>0.99039999999999973</v>
      </c>
      <c r="GG17" s="1">
        <f t="shared" si="615"/>
        <v>0.99039999999999973</v>
      </c>
      <c r="GH17" s="1">
        <f t="shared" si="616"/>
        <v>0.99039999999999973</v>
      </c>
      <c r="GI17" s="1">
        <f t="shared" si="617"/>
        <v>0.99039999999999973</v>
      </c>
      <c r="GJ17" s="1">
        <f t="shared" si="618"/>
        <v>0.99039999999999973</v>
      </c>
      <c r="GK17" s="1">
        <f t="shared" si="619"/>
        <v>0.99039999999999973</v>
      </c>
      <c r="GL17" s="1">
        <f t="shared" si="620"/>
        <v>0.99039999999999973</v>
      </c>
      <c r="GM17" s="1">
        <f t="shared" si="621"/>
        <v>0.99039999999999973</v>
      </c>
      <c r="GN17" s="1">
        <f t="shared" si="622"/>
        <v>0.99039999999999973</v>
      </c>
      <c r="GO17" s="1">
        <f t="shared" si="623"/>
        <v>0.99039999999999973</v>
      </c>
      <c r="GP17" s="1">
        <f t="shared" si="624"/>
        <v>0.99039999999999973</v>
      </c>
      <c r="GQ17" s="1">
        <f t="shared" si="625"/>
        <v>0.99039999999999973</v>
      </c>
      <c r="GR17" s="1">
        <f t="shared" si="626"/>
        <v>0.99039999999999973</v>
      </c>
      <c r="GS17" s="1">
        <f t="shared" si="627"/>
        <v>0.99039999999999973</v>
      </c>
      <c r="GT17" s="1">
        <f t="shared" si="628"/>
        <v>0.99039999999999973</v>
      </c>
      <c r="GU17" s="1">
        <f t="shared" si="629"/>
        <v>0</v>
      </c>
      <c r="GV17" s="1">
        <f t="shared" si="630"/>
        <v>0</v>
      </c>
      <c r="GW17" s="1">
        <f t="shared" si="631"/>
        <v>0</v>
      </c>
      <c r="GX17" s="1">
        <f t="shared" si="632"/>
        <v>0</v>
      </c>
      <c r="GY17" s="1">
        <f t="shared" si="633"/>
        <v>0</v>
      </c>
      <c r="GZ17" s="1">
        <f t="shared" si="634"/>
        <v>0</v>
      </c>
      <c r="HA17" s="1">
        <f t="shared" si="635"/>
        <v>0</v>
      </c>
      <c r="HB17" s="1">
        <f t="shared" si="636"/>
        <v>0</v>
      </c>
      <c r="HC17" s="1">
        <f t="shared" si="637"/>
        <v>0</v>
      </c>
      <c r="HD17" s="1">
        <f t="shared" si="638"/>
        <v>0</v>
      </c>
      <c r="HE17" s="1">
        <f t="shared" si="639"/>
        <v>0</v>
      </c>
      <c r="HF17" s="1">
        <f t="shared" si="640"/>
        <v>0</v>
      </c>
      <c r="HG17" s="1">
        <f t="shared" si="641"/>
        <v>0</v>
      </c>
      <c r="HH17" s="1">
        <f t="shared" si="642"/>
        <v>0</v>
      </c>
      <c r="HI17" s="1">
        <f t="shared" si="643"/>
        <v>0</v>
      </c>
      <c r="HJ17" s="1">
        <f t="shared" si="644"/>
        <v>0</v>
      </c>
      <c r="HK17" s="1">
        <f t="shared" si="645"/>
        <v>0</v>
      </c>
      <c r="HL17" s="1">
        <f t="shared" si="646"/>
        <v>0</v>
      </c>
      <c r="HM17" s="1">
        <f t="shared" si="647"/>
        <v>0</v>
      </c>
      <c r="HN17" s="1">
        <f t="shared" si="648"/>
        <v>0</v>
      </c>
      <c r="HO17" s="1">
        <f t="shared" si="649"/>
        <v>0</v>
      </c>
      <c r="HP17" s="1">
        <f t="shared" si="650"/>
        <v>0</v>
      </c>
      <c r="HQ17" s="1">
        <f t="shared" si="651"/>
        <v>0</v>
      </c>
      <c r="HR17" s="1">
        <f t="shared" si="652"/>
        <v>0</v>
      </c>
      <c r="HS17" s="1">
        <f t="shared" si="653"/>
        <v>0</v>
      </c>
      <c r="HT17" s="1">
        <f t="shared" si="654"/>
        <v>0</v>
      </c>
      <c r="HU17" s="1">
        <f t="shared" si="655"/>
        <v>0</v>
      </c>
      <c r="HV17" s="1">
        <f t="shared" si="656"/>
        <v>0</v>
      </c>
      <c r="HW17" s="1">
        <f t="shared" si="657"/>
        <v>0</v>
      </c>
      <c r="HX17" s="1">
        <f t="shared" si="658"/>
        <v>0</v>
      </c>
      <c r="HY17" s="1">
        <f t="shared" si="659"/>
        <v>0</v>
      </c>
      <c r="HZ17" s="1">
        <f t="shared" si="660"/>
        <v>0</v>
      </c>
      <c r="IA17" s="1">
        <f t="shared" si="661"/>
        <v>0</v>
      </c>
      <c r="IB17" s="2">
        <f t="shared" si="662"/>
        <v>0</v>
      </c>
      <c r="IC17" s="2">
        <f t="shared" si="663"/>
        <v>0</v>
      </c>
      <c r="ID17" s="2">
        <f t="shared" si="664"/>
        <v>0</v>
      </c>
      <c r="IE17" s="2">
        <f t="shared" si="665"/>
        <v>0</v>
      </c>
      <c r="IF17" s="2">
        <f t="shared" si="666"/>
        <v>0</v>
      </c>
      <c r="IG17" s="2">
        <f t="shared" si="667"/>
        <v>0</v>
      </c>
      <c r="IH17" s="2">
        <f t="shared" si="668"/>
        <v>0</v>
      </c>
      <c r="II17" s="2">
        <f t="shared" si="669"/>
        <v>0</v>
      </c>
      <c r="IJ17" s="2">
        <f t="shared" si="670"/>
        <v>0</v>
      </c>
      <c r="IK17" s="2">
        <f t="shared" si="671"/>
        <v>0</v>
      </c>
      <c r="IL17" s="2">
        <f t="shared" si="672"/>
        <v>0</v>
      </c>
      <c r="IM17" s="2">
        <f t="shared" si="673"/>
        <v>0</v>
      </c>
      <c r="IN17" s="2">
        <f t="shared" si="674"/>
        <v>0</v>
      </c>
      <c r="IO17" s="2">
        <f t="shared" si="675"/>
        <v>0</v>
      </c>
      <c r="IP17" s="2">
        <f t="shared" si="676"/>
        <v>0</v>
      </c>
      <c r="IQ17" s="2">
        <f t="shared" si="677"/>
        <v>0</v>
      </c>
      <c r="IR17" s="2">
        <f t="shared" si="678"/>
        <v>0</v>
      </c>
      <c r="IS17" s="2">
        <f t="shared" si="679"/>
        <v>0</v>
      </c>
      <c r="IT17" s="2">
        <f t="shared" si="680"/>
        <v>0</v>
      </c>
      <c r="IU17" s="2">
        <f t="shared" si="681"/>
        <v>0</v>
      </c>
      <c r="IV17" s="2">
        <f t="shared" si="682"/>
        <v>0</v>
      </c>
      <c r="IW17" s="2">
        <f t="shared" si="683"/>
        <v>0</v>
      </c>
      <c r="IX17" s="2">
        <f t="shared" si="684"/>
        <v>0</v>
      </c>
      <c r="IY17" s="2">
        <f t="shared" si="685"/>
        <v>0</v>
      </c>
      <c r="IZ17" s="2">
        <f t="shared" si="686"/>
        <v>0</v>
      </c>
      <c r="JA17" s="2">
        <f t="shared" si="687"/>
        <v>0</v>
      </c>
      <c r="JB17" s="2">
        <f t="shared" si="688"/>
        <v>928572</v>
      </c>
      <c r="JC17" s="2">
        <f t="shared" si="689"/>
        <v>1350000</v>
      </c>
      <c r="JD17" s="2">
        <f t="shared" si="690"/>
        <v>0</v>
      </c>
      <c r="JE17" s="2">
        <f t="shared" si="691"/>
        <v>0</v>
      </c>
      <c r="JF17" s="2">
        <f t="shared" si="692"/>
        <v>0</v>
      </c>
      <c r="JG17" s="2">
        <f t="shared" si="693"/>
        <v>0</v>
      </c>
      <c r="JH17" s="2">
        <f t="shared" si="694"/>
        <v>0</v>
      </c>
      <c r="JI17" s="2">
        <f t="shared" si="695"/>
        <v>0</v>
      </c>
      <c r="JJ17" s="2">
        <f t="shared" si="696"/>
        <v>0</v>
      </c>
      <c r="JK17" s="2">
        <f t="shared" si="697"/>
        <v>0</v>
      </c>
      <c r="JL17" s="2">
        <f t="shared" si="698"/>
        <v>0</v>
      </c>
      <c r="JM17" s="2">
        <f t="shared" si="699"/>
        <v>0</v>
      </c>
      <c r="JN17" s="2">
        <f t="shared" si="700"/>
        <v>0</v>
      </c>
      <c r="JO17" s="2">
        <f t="shared" si="701"/>
        <v>0</v>
      </c>
      <c r="JP17" s="2">
        <f t="shared" si="702"/>
        <v>0</v>
      </c>
      <c r="JQ17" s="2">
        <f t="shared" si="703"/>
        <v>0</v>
      </c>
      <c r="JR17" s="2">
        <f t="shared" si="704"/>
        <v>0</v>
      </c>
      <c r="JS17" s="2">
        <f t="shared" si="705"/>
        <v>0</v>
      </c>
      <c r="JT17" s="2">
        <f t="shared" si="706"/>
        <v>0</v>
      </c>
      <c r="JU17" s="2">
        <f t="shared" si="707"/>
        <v>0</v>
      </c>
      <c r="JV17" s="2">
        <f t="shared" si="708"/>
        <v>0</v>
      </c>
      <c r="JW17" s="2">
        <f t="shared" si="709"/>
        <v>0</v>
      </c>
      <c r="JX17" s="2">
        <f t="shared" si="710"/>
        <v>0</v>
      </c>
      <c r="JY17" s="2">
        <f t="shared" si="711"/>
        <v>0</v>
      </c>
      <c r="JZ17" s="2">
        <f t="shared" si="712"/>
        <v>0</v>
      </c>
      <c r="KA17" s="2">
        <f t="shared" si="713"/>
        <v>0</v>
      </c>
      <c r="KB17" s="2">
        <f t="shared" si="714"/>
        <v>0</v>
      </c>
      <c r="KC17" s="2">
        <f t="shared" si="715"/>
        <v>0</v>
      </c>
      <c r="KD17" s="2">
        <f t="shared" si="716"/>
        <v>0</v>
      </c>
      <c r="KE17" s="2">
        <f t="shared" si="717"/>
        <v>0</v>
      </c>
    </row>
    <row r="18" spans="1:291" x14ac:dyDescent="0.25">
      <c r="A18" t="s">
        <v>16</v>
      </c>
      <c r="B18" t="s">
        <v>3</v>
      </c>
      <c r="C18" t="s">
        <v>92</v>
      </c>
      <c r="D18" s="1">
        <f t="shared" si="436"/>
        <v>0.99039999999999973</v>
      </c>
      <c r="E18" s="1">
        <v>135000</v>
      </c>
      <c r="F18" s="2"/>
      <c r="G18" s="2">
        <f t="shared" si="437"/>
        <v>136253</v>
      </c>
      <c r="H18" s="1">
        <f t="shared" si="438"/>
        <v>134999.47239999997</v>
      </c>
      <c r="I18" s="2">
        <f t="shared" si="439"/>
        <v>2142319</v>
      </c>
      <c r="J18" s="1">
        <f t="shared" si="440"/>
        <v>29574875.334799979</v>
      </c>
      <c r="K18" s="1">
        <f t="shared" si="441"/>
        <v>4261119.9999999981</v>
      </c>
      <c r="L18" s="2">
        <f t="shared" si="442"/>
        <v>0</v>
      </c>
      <c r="M18" s="2">
        <f t="shared" si="443"/>
        <v>0</v>
      </c>
      <c r="N18" s="2">
        <f t="shared" si="444"/>
        <v>0</v>
      </c>
      <c r="O18" s="2">
        <f t="shared" si="445"/>
        <v>0</v>
      </c>
      <c r="P18" s="2">
        <f t="shared" si="446"/>
        <v>0</v>
      </c>
      <c r="Q18" s="2">
        <f t="shared" si="447"/>
        <v>0</v>
      </c>
      <c r="R18" s="2">
        <f t="shared" si="448"/>
        <v>0</v>
      </c>
      <c r="S18" s="2">
        <f t="shared" si="449"/>
        <v>0</v>
      </c>
      <c r="T18" s="2">
        <f t="shared" si="450"/>
        <v>0</v>
      </c>
      <c r="U18" s="2">
        <f t="shared" si="451"/>
        <v>0</v>
      </c>
      <c r="V18" s="2">
        <f t="shared" si="452"/>
        <v>0</v>
      </c>
      <c r="W18" s="2">
        <f t="shared" si="453"/>
        <v>0</v>
      </c>
      <c r="X18" s="2">
        <f t="shared" si="454"/>
        <v>0</v>
      </c>
      <c r="Y18" s="2">
        <f t="shared" si="455"/>
        <v>0</v>
      </c>
      <c r="Z18" s="2">
        <f t="shared" si="456"/>
        <v>0</v>
      </c>
      <c r="AA18" s="2">
        <f t="shared" si="457"/>
        <v>0</v>
      </c>
      <c r="AB18" s="2">
        <f t="shared" si="458"/>
        <v>0</v>
      </c>
      <c r="AC18" s="2">
        <f t="shared" si="459"/>
        <v>0</v>
      </c>
      <c r="AD18" s="2">
        <f t="shared" si="460"/>
        <v>0</v>
      </c>
      <c r="AE18" s="2">
        <f t="shared" si="461"/>
        <v>0</v>
      </c>
      <c r="AF18" s="2">
        <f t="shared" si="462"/>
        <v>0</v>
      </c>
      <c r="AG18" s="2">
        <f t="shared" si="463"/>
        <v>0</v>
      </c>
      <c r="AH18" s="2">
        <f t="shared" si="464"/>
        <v>0</v>
      </c>
      <c r="AI18" s="2">
        <f t="shared" si="465"/>
        <v>0</v>
      </c>
      <c r="AJ18" s="2">
        <f t="shared" si="466"/>
        <v>0</v>
      </c>
      <c r="AK18" s="2">
        <f t="shared" si="467"/>
        <v>0</v>
      </c>
      <c r="AL18" s="2">
        <f t="shared" si="468"/>
        <v>136253</v>
      </c>
      <c r="AM18" s="2">
        <f t="shared" si="469"/>
        <v>0</v>
      </c>
      <c r="AN18" s="2">
        <f t="shared" si="470"/>
        <v>0</v>
      </c>
      <c r="AO18" s="2">
        <f t="shared" si="471"/>
        <v>0</v>
      </c>
      <c r="AP18" s="2">
        <f t="shared" si="472"/>
        <v>0</v>
      </c>
      <c r="AQ18" s="2">
        <f t="shared" si="473"/>
        <v>0</v>
      </c>
      <c r="AR18" s="2">
        <f t="shared" si="474"/>
        <v>0</v>
      </c>
      <c r="AS18" s="2">
        <f t="shared" si="475"/>
        <v>0</v>
      </c>
      <c r="AT18" s="2">
        <f t="shared" si="476"/>
        <v>0</v>
      </c>
      <c r="AU18" s="2">
        <f t="shared" si="477"/>
        <v>0</v>
      </c>
      <c r="AV18" s="2">
        <f t="shared" si="478"/>
        <v>0</v>
      </c>
      <c r="AW18" s="2">
        <f t="shared" si="479"/>
        <v>0</v>
      </c>
      <c r="AX18" s="2">
        <f t="shared" si="480"/>
        <v>0</v>
      </c>
      <c r="AY18" s="2">
        <f t="shared" si="481"/>
        <v>0</v>
      </c>
      <c r="AZ18" s="2">
        <f t="shared" si="482"/>
        <v>0</v>
      </c>
      <c r="BA18" s="2">
        <f t="shared" si="483"/>
        <v>0</v>
      </c>
      <c r="BB18" s="2">
        <f t="shared" si="484"/>
        <v>0</v>
      </c>
      <c r="BC18" s="2">
        <f t="shared" si="485"/>
        <v>0</v>
      </c>
      <c r="BD18" s="2">
        <f t="shared" si="486"/>
        <v>0</v>
      </c>
      <c r="BE18" s="2">
        <f t="shared" si="487"/>
        <v>0</v>
      </c>
      <c r="BF18" s="2">
        <f t="shared" si="488"/>
        <v>0</v>
      </c>
      <c r="BG18" s="2">
        <f t="shared" si="489"/>
        <v>0</v>
      </c>
      <c r="BH18" s="2">
        <f t="shared" si="490"/>
        <v>0</v>
      </c>
      <c r="BI18" s="2">
        <f t="shared" si="491"/>
        <v>0</v>
      </c>
      <c r="BJ18" s="2">
        <f t="shared" si="492"/>
        <v>0</v>
      </c>
      <c r="BK18" s="2">
        <f t="shared" si="493"/>
        <v>0</v>
      </c>
      <c r="BL18" s="2">
        <f t="shared" si="494"/>
        <v>0</v>
      </c>
      <c r="BM18" s="2">
        <f t="shared" si="495"/>
        <v>0</v>
      </c>
      <c r="BN18" s="2">
        <f t="shared" si="496"/>
        <v>0</v>
      </c>
      <c r="BO18" s="2">
        <f t="shared" si="497"/>
        <v>0</v>
      </c>
      <c r="BP18" s="1">
        <f t="shared" si="275"/>
        <v>135000</v>
      </c>
      <c r="BQ18" s="1">
        <f t="shared" si="498"/>
        <v>135000</v>
      </c>
      <c r="BR18" s="1">
        <f t="shared" si="499"/>
        <v>135000</v>
      </c>
      <c r="BS18" s="1">
        <f t="shared" si="500"/>
        <v>135000</v>
      </c>
      <c r="BT18" s="1">
        <f t="shared" si="501"/>
        <v>135000</v>
      </c>
      <c r="BU18" s="1">
        <f t="shared" si="502"/>
        <v>135000</v>
      </c>
      <c r="BV18" s="1">
        <f t="shared" si="503"/>
        <v>135000</v>
      </c>
      <c r="BW18" s="1">
        <f t="shared" si="504"/>
        <v>135000</v>
      </c>
      <c r="BX18" s="1">
        <f t="shared" si="505"/>
        <v>135000</v>
      </c>
      <c r="BY18" s="1">
        <f t="shared" si="506"/>
        <v>135000</v>
      </c>
      <c r="BZ18" s="1">
        <f t="shared" si="507"/>
        <v>135000</v>
      </c>
      <c r="CA18" s="1">
        <f t="shared" si="508"/>
        <v>135000</v>
      </c>
      <c r="CB18" s="1">
        <f t="shared" si="509"/>
        <v>135000</v>
      </c>
      <c r="CC18" s="1">
        <f t="shared" si="510"/>
        <v>135000</v>
      </c>
      <c r="CD18" s="1">
        <f t="shared" si="511"/>
        <v>135000</v>
      </c>
      <c r="CE18" s="1">
        <f t="shared" si="512"/>
        <v>135000</v>
      </c>
      <c r="CF18" s="1">
        <f t="shared" si="513"/>
        <v>135000</v>
      </c>
      <c r="CG18" s="1">
        <f t="shared" si="514"/>
        <v>135000</v>
      </c>
      <c r="CH18" s="1">
        <f t="shared" si="515"/>
        <v>135000</v>
      </c>
      <c r="CI18" s="1">
        <f t="shared" si="516"/>
        <v>135000</v>
      </c>
      <c r="CJ18" s="1">
        <f t="shared" si="517"/>
        <v>135000</v>
      </c>
      <c r="CK18" s="1">
        <f t="shared" si="518"/>
        <v>135000</v>
      </c>
      <c r="CL18" s="1">
        <f t="shared" si="519"/>
        <v>135000</v>
      </c>
      <c r="CM18" s="1">
        <f t="shared" si="520"/>
        <v>135000</v>
      </c>
      <c r="CN18" s="1">
        <f t="shared" si="521"/>
        <v>135000</v>
      </c>
      <c r="CO18" s="1">
        <f t="shared" si="522"/>
        <v>135000</v>
      </c>
      <c r="CP18" s="1">
        <f t="shared" si="523"/>
        <v>135000</v>
      </c>
      <c r="CQ18" s="1">
        <f t="shared" si="524"/>
        <v>0.52760000003036112</v>
      </c>
      <c r="CR18" s="1">
        <f t="shared" si="525"/>
        <v>0.52760000003036112</v>
      </c>
      <c r="CS18" s="1">
        <f t="shared" si="526"/>
        <v>0.52760000003036112</v>
      </c>
      <c r="CT18" s="1">
        <f t="shared" si="527"/>
        <v>0.52760000003036112</v>
      </c>
      <c r="CU18" s="1">
        <f t="shared" si="528"/>
        <v>0.52760000003036112</v>
      </c>
      <c r="CV18" s="1">
        <f t="shared" si="529"/>
        <v>0.52760000003036112</v>
      </c>
      <c r="CW18" s="1">
        <f t="shared" si="530"/>
        <v>0.52760000003036112</v>
      </c>
      <c r="CX18" s="1">
        <f t="shared" si="531"/>
        <v>0.52760000003036112</v>
      </c>
      <c r="CY18" s="1">
        <f t="shared" si="532"/>
        <v>0.52760000003036112</v>
      </c>
      <c r="CZ18" s="1">
        <f t="shared" si="533"/>
        <v>0.52760000003036112</v>
      </c>
      <c r="DA18" s="1">
        <f t="shared" si="534"/>
        <v>0.52760000003036112</v>
      </c>
      <c r="DB18" s="1">
        <f t="shared" si="535"/>
        <v>0.52760000003036112</v>
      </c>
      <c r="DC18" s="1">
        <f t="shared" si="536"/>
        <v>0.52760000003036112</v>
      </c>
      <c r="DD18" s="1">
        <f t="shared" si="537"/>
        <v>0.52760000003036112</v>
      </c>
      <c r="DE18" s="1">
        <f t="shared" si="538"/>
        <v>0.52760000003036112</v>
      </c>
      <c r="DF18" s="1">
        <f t="shared" si="539"/>
        <v>0.52760000003036112</v>
      </c>
      <c r="DG18" s="1">
        <f t="shared" si="540"/>
        <v>0.52760000003036112</v>
      </c>
      <c r="DH18" s="1">
        <f t="shared" si="541"/>
        <v>0.52760000003036112</v>
      </c>
      <c r="DI18" s="1">
        <f t="shared" si="542"/>
        <v>0.52760000003036112</v>
      </c>
      <c r="DJ18" s="1">
        <f t="shared" si="543"/>
        <v>0.52760000003036112</v>
      </c>
      <c r="DK18" s="1">
        <f t="shared" si="544"/>
        <v>0.52760000003036112</v>
      </c>
      <c r="DL18" s="1">
        <f t="shared" si="545"/>
        <v>0.52760000003036112</v>
      </c>
      <c r="DM18" s="1">
        <f t="shared" si="546"/>
        <v>0.52760000003036112</v>
      </c>
      <c r="DN18" s="1">
        <f t="shared" si="547"/>
        <v>0.52760000003036112</v>
      </c>
      <c r="DO18" s="1">
        <f t="shared" si="548"/>
        <v>0.52760000003036112</v>
      </c>
      <c r="DP18" s="1">
        <f t="shared" si="549"/>
        <v>0.52760000003036112</v>
      </c>
      <c r="DQ18" s="1">
        <f t="shared" si="550"/>
        <v>0.52760000003036112</v>
      </c>
      <c r="DR18" s="1">
        <f t="shared" si="551"/>
        <v>0.52760000003036112</v>
      </c>
      <c r="DS18" s="1">
        <f t="shared" si="552"/>
        <v>0.52760000003036112</v>
      </c>
      <c r="DT18" s="2">
        <f t="shared" si="553"/>
        <v>646000</v>
      </c>
      <c r="DU18" s="2">
        <f t="shared" si="554"/>
        <v>1350000</v>
      </c>
      <c r="DV18" s="2">
        <f t="shared" si="555"/>
        <v>1350000</v>
      </c>
      <c r="DW18" s="2">
        <f t="shared" si="556"/>
        <v>1350000</v>
      </c>
      <c r="DX18" s="2">
        <f t="shared" si="557"/>
        <v>1350000</v>
      </c>
      <c r="DY18" s="2">
        <f t="shared" si="558"/>
        <v>1350000</v>
      </c>
      <c r="DZ18" s="2">
        <f t="shared" si="559"/>
        <v>1350000</v>
      </c>
      <c r="EA18" s="2">
        <f t="shared" si="560"/>
        <v>1350000</v>
      </c>
      <c r="EB18" s="2">
        <f t="shared" si="561"/>
        <v>1350000</v>
      </c>
      <c r="EC18" s="2">
        <f t="shared" si="562"/>
        <v>1350000</v>
      </c>
      <c r="ED18" s="2">
        <f t="shared" si="563"/>
        <v>1350000</v>
      </c>
      <c r="EE18" s="2">
        <f t="shared" si="564"/>
        <v>1350000</v>
      </c>
      <c r="EF18" s="2">
        <f t="shared" si="565"/>
        <v>1350000</v>
      </c>
      <c r="EG18" s="2">
        <f t="shared" si="566"/>
        <v>1350000</v>
      </c>
      <c r="EH18" s="2">
        <f t="shared" si="567"/>
        <v>1350000</v>
      </c>
      <c r="EI18" s="2">
        <f t="shared" si="568"/>
        <v>1350000</v>
      </c>
      <c r="EJ18" s="2">
        <f t="shared" si="569"/>
        <v>1350000</v>
      </c>
      <c r="EK18" s="2">
        <f t="shared" si="570"/>
        <v>1350000</v>
      </c>
      <c r="EL18" s="2">
        <f t="shared" si="571"/>
        <v>1350000</v>
      </c>
      <c r="EM18" s="2">
        <f t="shared" si="572"/>
        <v>1350000</v>
      </c>
      <c r="EN18" s="2">
        <f t="shared" si="573"/>
        <v>1350000</v>
      </c>
      <c r="EO18" s="2">
        <f t="shared" si="574"/>
        <v>1350000</v>
      </c>
      <c r="EP18" s="2">
        <f t="shared" si="575"/>
        <v>557681</v>
      </c>
      <c r="EQ18" s="2">
        <f t="shared" si="576"/>
        <v>0</v>
      </c>
      <c r="ER18" s="2">
        <f t="shared" si="577"/>
        <v>0</v>
      </c>
      <c r="ES18" s="2">
        <f t="shared" si="578"/>
        <v>0</v>
      </c>
      <c r="ET18" s="2">
        <f t="shared" si="579"/>
        <v>0</v>
      </c>
      <c r="EU18" s="2">
        <f t="shared" si="580"/>
        <v>0</v>
      </c>
      <c r="EV18" s="2">
        <f t="shared" si="581"/>
        <v>0</v>
      </c>
      <c r="EW18" s="2">
        <f t="shared" si="582"/>
        <v>0</v>
      </c>
      <c r="EX18" s="2">
        <f t="shared" si="583"/>
        <v>0</v>
      </c>
      <c r="EY18" s="2">
        <f t="shared" si="584"/>
        <v>0</v>
      </c>
      <c r="EZ18" s="2">
        <f t="shared" si="585"/>
        <v>0</v>
      </c>
      <c r="FA18" s="2">
        <f t="shared" si="586"/>
        <v>0</v>
      </c>
      <c r="FB18" s="2">
        <f t="shared" si="587"/>
        <v>0</v>
      </c>
      <c r="FC18" s="2">
        <f t="shared" si="588"/>
        <v>0</v>
      </c>
      <c r="FD18" s="2">
        <f t="shared" si="589"/>
        <v>0</v>
      </c>
      <c r="FE18" s="2">
        <f t="shared" si="590"/>
        <v>0</v>
      </c>
      <c r="FF18" s="2">
        <f t="shared" si="591"/>
        <v>0</v>
      </c>
      <c r="FG18" s="2">
        <f t="shared" si="592"/>
        <v>0</v>
      </c>
      <c r="FH18" s="2">
        <f t="shared" si="593"/>
        <v>0</v>
      </c>
      <c r="FI18" s="2">
        <f t="shared" si="594"/>
        <v>0</v>
      </c>
      <c r="FJ18" s="2">
        <f t="shared" si="595"/>
        <v>0</v>
      </c>
      <c r="FK18" s="2">
        <f t="shared" si="596"/>
        <v>0</v>
      </c>
      <c r="FL18" s="2">
        <f t="shared" si="597"/>
        <v>0</v>
      </c>
      <c r="FM18" s="2">
        <f t="shared" si="598"/>
        <v>0</v>
      </c>
      <c r="FN18" s="2">
        <f t="shared" si="599"/>
        <v>0</v>
      </c>
      <c r="FO18" s="2">
        <f t="shared" si="600"/>
        <v>0</v>
      </c>
      <c r="FP18" s="2">
        <f t="shared" si="601"/>
        <v>0</v>
      </c>
      <c r="FQ18" s="2">
        <f t="shared" si="602"/>
        <v>0</v>
      </c>
      <c r="FR18" s="2">
        <f t="shared" si="603"/>
        <v>0</v>
      </c>
      <c r="FS18" s="2">
        <f t="shared" si="604"/>
        <v>0</v>
      </c>
      <c r="FT18" s="2">
        <f t="shared" si="605"/>
        <v>0</v>
      </c>
      <c r="FU18" s="2">
        <f t="shared" si="605"/>
        <v>0</v>
      </c>
      <c r="FV18" s="2">
        <f t="shared" si="605"/>
        <v>0</v>
      </c>
      <c r="FW18" s="2">
        <f t="shared" si="605"/>
        <v>0</v>
      </c>
      <c r="FX18" s="1">
        <f t="shared" si="606"/>
        <v>0.99039999999999973</v>
      </c>
      <c r="FY18" s="1">
        <f t="shared" si="607"/>
        <v>0.99039999999999973</v>
      </c>
      <c r="FZ18" s="1">
        <f t="shared" si="608"/>
        <v>0.99039999999999973</v>
      </c>
      <c r="GA18" s="1">
        <f t="shared" si="609"/>
        <v>0.99039999999999973</v>
      </c>
      <c r="GB18" s="1">
        <f t="shared" si="610"/>
        <v>0.99039999999999973</v>
      </c>
      <c r="GC18" s="1">
        <f t="shared" si="611"/>
        <v>0.99039999999999973</v>
      </c>
      <c r="GD18" s="1">
        <f t="shared" si="612"/>
        <v>0.99039999999999973</v>
      </c>
      <c r="GE18" s="1">
        <f t="shared" si="613"/>
        <v>0.99039999999999973</v>
      </c>
      <c r="GF18" s="1">
        <f t="shared" si="614"/>
        <v>0.99039999999999973</v>
      </c>
      <c r="GG18" s="1">
        <f t="shared" si="615"/>
        <v>0.99039999999999973</v>
      </c>
      <c r="GH18" s="1">
        <f t="shared" si="616"/>
        <v>0.99039999999999973</v>
      </c>
      <c r="GI18" s="1">
        <f t="shared" si="617"/>
        <v>0.99039999999999973</v>
      </c>
      <c r="GJ18" s="1">
        <f t="shared" si="618"/>
        <v>0.99039999999999973</v>
      </c>
      <c r="GK18" s="1">
        <f t="shared" si="619"/>
        <v>0.99039999999999973</v>
      </c>
      <c r="GL18" s="1">
        <f t="shared" si="620"/>
        <v>0.99039999999999973</v>
      </c>
      <c r="GM18" s="1">
        <f t="shared" si="621"/>
        <v>0.99039999999999973</v>
      </c>
      <c r="GN18" s="1">
        <f t="shared" si="622"/>
        <v>0.99039999999999973</v>
      </c>
      <c r="GO18" s="1">
        <f t="shared" si="623"/>
        <v>0.99039999999999973</v>
      </c>
      <c r="GP18" s="1">
        <f t="shared" si="624"/>
        <v>0.99039999999999973</v>
      </c>
      <c r="GQ18" s="1">
        <f t="shared" si="625"/>
        <v>0.99039999999999973</v>
      </c>
      <c r="GR18" s="1">
        <f t="shared" si="626"/>
        <v>0.99039999999999973</v>
      </c>
      <c r="GS18" s="1">
        <f t="shared" si="627"/>
        <v>0.99039999999999973</v>
      </c>
      <c r="GT18" s="1">
        <f t="shared" si="628"/>
        <v>0.99039999999999973</v>
      </c>
      <c r="GU18" s="1">
        <f t="shared" si="629"/>
        <v>0</v>
      </c>
      <c r="GV18" s="1">
        <f t="shared" si="630"/>
        <v>0</v>
      </c>
      <c r="GW18" s="1">
        <f t="shared" si="631"/>
        <v>0</v>
      </c>
      <c r="GX18" s="1">
        <f t="shared" si="632"/>
        <v>0</v>
      </c>
      <c r="GY18" s="1">
        <f t="shared" si="633"/>
        <v>0</v>
      </c>
      <c r="GZ18" s="1">
        <f t="shared" si="634"/>
        <v>0</v>
      </c>
      <c r="HA18" s="1">
        <f t="shared" si="635"/>
        <v>0</v>
      </c>
      <c r="HB18" s="1">
        <f t="shared" si="636"/>
        <v>0</v>
      </c>
      <c r="HC18" s="1">
        <f t="shared" si="637"/>
        <v>0</v>
      </c>
      <c r="HD18" s="1">
        <f t="shared" si="638"/>
        <v>0</v>
      </c>
      <c r="HE18" s="1">
        <f t="shared" si="639"/>
        <v>0</v>
      </c>
      <c r="HF18" s="1">
        <f t="shared" si="640"/>
        <v>0</v>
      </c>
      <c r="HG18" s="1">
        <f t="shared" si="641"/>
        <v>0</v>
      </c>
      <c r="HH18" s="1">
        <f t="shared" si="642"/>
        <v>0</v>
      </c>
      <c r="HI18" s="1">
        <f t="shared" si="643"/>
        <v>0</v>
      </c>
      <c r="HJ18" s="1">
        <f t="shared" si="644"/>
        <v>0</v>
      </c>
      <c r="HK18" s="1">
        <f t="shared" si="645"/>
        <v>0</v>
      </c>
      <c r="HL18" s="1">
        <f t="shared" si="646"/>
        <v>0</v>
      </c>
      <c r="HM18" s="1">
        <f t="shared" si="647"/>
        <v>0</v>
      </c>
      <c r="HN18" s="1">
        <f t="shared" si="648"/>
        <v>0</v>
      </c>
      <c r="HO18" s="1">
        <f t="shared" si="649"/>
        <v>0</v>
      </c>
      <c r="HP18" s="1">
        <f t="shared" si="650"/>
        <v>0</v>
      </c>
      <c r="HQ18" s="1">
        <f t="shared" si="651"/>
        <v>0</v>
      </c>
      <c r="HR18" s="1">
        <f t="shared" si="652"/>
        <v>0</v>
      </c>
      <c r="HS18" s="1">
        <f t="shared" si="653"/>
        <v>0</v>
      </c>
      <c r="HT18" s="1">
        <f t="shared" si="654"/>
        <v>0</v>
      </c>
      <c r="HU18" s="1">
        <f t="shared" si="655"/>
        <v>0</v>
      </c>
      <c r="HV18" s="1">
        <f t="shared" si="656"/>
        <v>0</v>
      </c>
      <c r="HW18" s="1">
        <f t="shared" si="657"/>
        <v>0</v>
      </c>
      <c r="HX18" s="1">
        <f t="shared" si="658"/>
        <v>0</v>
      </c>
      <c r="HY18" s="1">
        <f t="shared" si="659"/>
        <v>0</v>
      </c>
      <c r="HZ18" s="1">
        <f t="shared" si="660"/>
        <v>0</v>
      </c>
      <c r="IA18" s="1">
        <f t="shared" si="661"/>
        <v>0</v>
      </c>
      <c r="IB18" s="2">
        <f t="shared" si="662"/>
        <v>0</v>
      </c>
      <c r="IC18" s="2">
        <f t="shared" si="663"/>
        <v>0</v>
      </c>
      <c r="ID18" s="2">
        <f t="shared" si="664"/>
        <v>0</v>
      </c>
      <c r="IE18" s="2">
        <f t="shared" si="665"/>
        <v>0</v>
      </c>
      <c r="IF18" s="2">
        <f t="shared" si="666"/>
        <v>0</v>
      </c>
      <c r="IG18" s="2">
        <f t="shared" si="667"/>
        <v>0</v>
      </c>
      <c r="IH18" s="2">
        <f t="shared" si="668"/>
        <v>0</v>
      </c>
      <c r="II18" s="2">
        <f t="shared" si="669"/>
        <v>0</v>
      </c>
      <c r="IJ18" s="2">
        <f t="shared" si="670"/>
        <v>0</v>
      </c>
      <c r="IK18" s="2">
        <f t="shared" si="671"/>
        <v>0</v>
      </c>
      <c r="IL18" s="2">
        <f t="shared" si="672"/>
        <v>0</v>
      </c>
      <c r="IM18" s="2">
        <f t="shared" si="673"/>
        <v>0</v>
      </c>
      <c r="IN18" s="2">
        <f t="shared" si="674"/>
        <v>0</v>
      </c>
      <c r="IO18" s="2">
        <f t="shared" si="675"/>
        <v>0</v>
      </c>
      <c r="IP18" s="2">
        <f t="shared" si="676"/>
        <v>0</v>
      </c>
      <c r="IQ18" s="2">
        <f t="shared" si="677"/>
        <v>0</v>
      </c>
      <c r="IR18" s="2">
        <f t="shared" si="678"/>
        <v>0</v>
      </c>
      <c r="IS18" s="2">
        <f t="shared" si="679"/>
        <v>0</v>
      </c>
      <c r="IT18" s="2">
        <f t="shared" si="680"/>
        <v>0</v>
      </c>
      <c r="IU18" s="2">
        <f t="shared" si="681"/>
        <v>0</v>
      </c>
      <c r="IV18" s="2">
        <f t="shared" si="682"/>
        <v>0</v>
      </c>
      <c r="IW18" s="2">
        <f t="shared" si="683"/>
        <v>0</v>
      </c>
      <c r="IX18" s="2">
        <f t="shared" si="684"/>
        <v>0</v>
      </c>
      <c r="IY18" s="2">
        <f t="shared" si="685"/>
        <v>0</v>
      </c>
      <c r="IZ18" s="2">
        <f t="shared" si="686"/>
        <v>0</v>
      </c>
      <c r="JA18" s="2">
        <f t="shared" si="687"/>
        <v>0</v>
      </c>
      <c r="JB18" s="2">
        <f t="shared" si="688"/>
        <v>792319</v>
      </c>
      <c r="JC18" s="2">
        <f t="shared" si="689"/>
        <v>1350000</v>
      </c>
      <c r="JD18" s="2">
        <f t="shared" si="690"/>
        <v>0</v>
      </c>
      <c r="JE18" s="2">
        <f t="shared" si="691"/>
        <v>0</v>
      </c>
      <c r="JF18" s="2">
        <f t="shared" si="692"/>
        <v>0</v>
      </c>
      <c r="JG18" s="2">
        <f t="shared" si="693"/>
        <v>0</v>
      </c>
      <c r="JH18" s="2">
        <f t="shared" si="694"/>
        <v>0</v>
      </c>
      <c r="JI18" s="2">
        <f t="shared" si="695"/>
        <v>0</v>
      </c>
      <c r="JJ18" s="2">
        <f t="shared" si="696"/>
        <v>0</v>
      </c>
      <c r="JK18" s="2">
        <f t="shared" si="697"/>
        <v>0</v>
      </c>
      <c r="JL18" s="2">
        <f t="shared" si="698"/>
        <v>0</v>
      </c>
      <c r="JM18" s="2">
        <f t="shared" si="699"/>
        <v>0</v>
      </c>
      <c r="JN18" s="2">
        <f t="shared" si="700"/>
        <v>0</v>
      </c>
      <c r="JO18" s="2">
        <f t="shared" si="701"/>
        <v>0</v>
      </c>
      <c r="JP18" s="2">
        <f t="shared" si="702"/>
        <v>0</v>
      </c>
      <c r="JQ18" s="2">
        <f t="shared" si="703"/>
        <v>0</v>
      </c>
      <c r="JR18" s="2">
        <f t="shared" si="704"/>
        <v>0</v>
      </c>
      <c r="JS18" s="2">
        <f t="shared" si="705"/>
        <v>0</v>
      </c>
      <c r="JT18" s="2">
        <f t="shared" si="706"/>
        <v>0</v>
      </c>
      <c r="JU18" s="2">
        <f t="shared" si="707"/>
        <v>0</v>
      </c>
      <c r="JV18" s="2">
        <f t="shared" si="708"/>
        <v>0</v>
      </c>
      <c r="JW18" s="2">
        <f t="shared" si="709"/>
        <v>0</v>
      </c>
      <c r="JX18" s="2">
        <f t="shared" si="710"/>
        <v>0</v>
      </c>
      <c r="JY18" s="2">
        <f t="shared" si="711"/>
        <v>0</v>
      </c>
      <c r="JZ18" s="2">
        <f t="shared" si="712"/>
        <v>0</v>
      </c>
      <c r="KA18" s="2">
        <f t="shared" si="713"/>
        <v>0</v>
      </c>
      <c r="KB18" s="2">
        <f t="shared" si="714"/>
        <v>0</v>
      </c>
      <c r="KC18" s="2">
        <f t="shared" si="715"/>
        <v>0</v>
      </c>
      <c r="KD18" s="2">
        <f t="shared" si="716"/>
        <v>0</v>
      </c>
      <c r="KE18" s="2">
        <f t="shared" si="717"/>
        <v>0</v>
      </c>
    </row>
    <row r="19" spans="1:291" x14ac:dyDescent="0.25">
      <c r="A19" t="s">
        <v>17</v>
      </c>
      <c r="B19" t="s">
        <v>3</v>
      </c>
      <c r="C19" t="s">
        <v>93</v>
      </c>
      <c r="D19" s="1">
        <f t="shared" si="436"/>
        <v>0.99039999999999973</v>
      </c>
      <c r="E19" s="1">
        <v>135000</v>
      </c>
      <c r="F19" s="2"/>
      <c r="G19" s="2">
        <f t="shared" si="437"/>
        <v>136253</v>
      </c>
      <c r="H19" s="1">
        <f t="shared" si="438"/>
        <v>134999.47239999997</v>
      </c>
      <c r="I19" s="2">
        <f t="shared" si="439"/>
        <v>2006066</v>
      </c>
      <c r="J19" s="1">
        <f t="shared" si="440"/>
        <v>29709874.807199977</v>
      </c>
      <c r="K19" s="1">
        <f t="shared" si="441"/>
        <v>4261119.9999999981</v>
      </c>
      <c r="L19" s="2">
        <f t="shared" si="442"/>
        <v>0</v>
      </c>
      <c r="M19" s="2">
        <f t="shared" si="443"/>
        <v>0</v>
      </c>
      <c r="N19" s="2">
        <f t="shared" si="444"/>
        <v>0</v>
      </c>
      <c r="O19" s="2">
        <f t="shared" si="445"/>
        <v>0</v>
      </c>
      <c r="P19" s="2">
        <f t="shared" si="446"/>
        <v>0</v>
      </c>
      <c r="Q19" s="2">
        <f t="shared" si="447"/>
        <v>0</v>
      </c>
      <c r="R19" s="2">
        <f t="shared" si="448"/>
        <v>0</v>
      </c>
      <c r="S19" s="2">
        <f t="shared" si="449"/>
        <v>0</v>
      </c>
      <c r="T19" s="2">
        <f t="shared" si="450"/>
        <v>0</v>
      </c>
      <c r="U19" s="2">
        <f t="shared" si="451"/>
        <v>0</v>
      </c>
      <c r="V19" s="2">
        <f t="shared" si="452"/>
        <v>0</v>
      </c>
      <c r="W19" s="2">
        <f t="shared" si="453"/>
        <v>0</v>
      </c>
      <c r="X19" s="2">
        <f t="shared" si="454"/>
        <v>0</v>
      </c>
      <c r="Y19" s="2">
        <f t="shared" si="455"/>
        <v>0</v>
      </c>
      <c r="Z19" s="2">
        <f t="shared" si="456"/>
        <v>0</v>
      </c>
      <c r="AA19" s="2">
        <f t="shared" si="457"/>
        <v>0</v>
      </c>
      <c r="AB19" s="2">
        <f t="shared" si="458"/>
        <v>0</v>
      </c>
      <c r="AC19" s="2">
        <f t="shared" si="459"/>
        <v>0</v>
      </c>
      <c r="AD19" s="2">
        <f t="shared" si="460"/>
        <v>0</v>
      </c>
      <c r="AE19" s="2">
        <f t="shared" si="461"/>
        <v>0</v>
      </c>
      <c r="AF19" s="2">
        <f t="shared" si="462"/>
        <v>0</v>
      </c>
      <c r="AG19" s="2">
        <f t="shared" si="463"/>
        <v>0</v>
      </c>
      <c r="AH19" s="2">
        <f t="shared" si="464"/>
        <v>0</v>
      </c>
      <c r="AI19" s="2">
        <f t="shared" si="465"/>
        <v>0</v>
      </c>
      <c r="AJ19" s="2">
        <f t="shared" si="466"/>
        <v>0</v>
      </c>
      <c r="AK19" s="2">
        <f t="shared" si="467"/>
        <v>0</v>
      </c>
      <c r="AL19" s="2">
        <f t="shared" si="468"/>
        <v>136253</v>
      </c>
      <c r="AM19" s="2">
        <f t="shared" si="469"/>
        <v>0</v>
      </c>
      <c r="AN19" s="2">
        <f t="shared" si="470"/>
        <v>0</v>
      </c>
      <c r="AO19" s="2">
        <f t="shared" si="471"/>
        <v>0</v>
      </c>
      <c r="AP19" s="2">
        <f t="shared" si="472"/>
        <v>0</v>
      </c>
      <c r="AQ19" s="2">
        <f t="shared" si="473"/>
        <v>0</v>
      </c>
      <c r="AR19" s="2">
        <f t="shared" si="474"/>
        <v>0</v>
      </c>
      <c r="AS19" s="2">
        <f t="shared" si="475"/>
        <v>0</v>
      </c>
      <c r="AT19" s="2">
        <f t="shared" si="476"/>
        <v>0</v>
      </c>
      <c r="AU19" s="2">
        <f t="shared" si="477"/>
        <v>0</v>
      </c>
      <c r="AV19" s="2">
        <f t="shared" si="478"/>
        <v>0</v>
      </c>
      <c r="AW19" s="2">
        <f t="shared" si="479"/>
        <v>0</v>
      </c>
      <c r="AX19" s="2">
        <f t="shared" si="480"/>
        <v>0</v>
      </c>
      <c r="AY19" s="2">
        <f t="shared" si="481"/>
        <v>0</v>
      </c>
      <c r="AZ19" s="2">
        <f t="shared" si="482"/>
        <v>0</v>
      </c>
      <c r="BA19" s="2">
        <f t="shared" si="483"/>
        <v>0</v>
      </c>
      <c r="BB19" s="2">
        <f t="shared" si="484"/>
        <v>0</v>
      </c>
      <c r="BC19" s="2">
        <f t="shared" si="485"/>
        <v>0</v>
      </c>
      <c r="BD19" s="2">
        <f t="shared" si="486"/>
        <v>0</v>
      </c>
      <c r="BE19" s="2">
        <f t="shared" si="487"/>
        <v>0</v>
      </c>
      <c r="BF19" s="2">
        <f t="shared" si="488"/>
        <v>0</v>
      </c>
      <c r="BG19" s="2">
        <f t="shared" si="489"/>
        <v>0</v>
      </c>
      <c r="BH19" s="2">
        <f t="shared" si="490"/>
        <v>0</v>
      </c>
      <c r="BI19" s="2">
        <f t="shared" si="491"/>
        <v>0</v>
      </c>
      <c r="BJ19" s="2">
        <f t="shared" si="492"/>
        <v>0</v>
      </c>
      <c r="BK19" s="2">
        <f t="shared" si="493"/>
        <v>0</v>
      </c>
      <c r="BL19" s="2">
        <f t="shared" si="494"/>
        <v>0</v>
      </c>
      <c r="BM19" s="2">
        <f t="shared" si="495"/>
        <v>0</v>
      </c>
      <c r="BN19" s="2">
        <f t="shared" si="496"/>
        <v>0</v>
      </c>
      <c r="BO19" s="2">
        <f t="shared" si="497"/>
        <v>0</v>
      </c>
      <c r="BP19" s="1">
        <f t="shared" si="275"/>
        <v>135000</v>
      </c>
      <c r="BQ19" s="1">
        <f t="shared" si="498"/>
        <v>135000</v>
      </c>
      <c r="BR19" s="1">
        <f t="shared" si="499"/>
        <v>135000</v>
      </c>
      <c r="BS19" s="1">
        <f t="shared" si="500"/>
        <v>135000</v>
      </c>
      <c r="BT19" s="1">
        <f t="shared" si="501"/>
        <v>135000</v>
      </c>
      <c r="BU19" s="1">
        <f t="shared" si="502"/>
        <v>135000</v>
      </c>
      <c r="BV19" s="1">
        <f t="shared" si="503"/>
        <v>135000</v>
      </c>
      <c r="BW19" s="1">
        <f t="shared" si="504"/>
        <v>135000</v>
      </c>
      <c r="BX19" s="1">
        <f t="shared" si="505"/>
        <v>135000</v>
      </c>
      <c r="BY19" s="1">
        <f t="shared" si="506"/>
        <v>135000</v>
      </c>
      <c r="BZ19" s="1">
        <f t="shared" si="507"/>
        <v>135000</v>
      </c>
      <c r="CA19" s="1">
        <f t="shared" si="508"/>
        <v>135000</v>
      </c>
      <c r="CB19" s="1">
        <f t="shared" si="509"/>
        <v>135000</v>
      </c>
      <c r="CC19" s="1">
        <f t="shared" si="510"/>
        <v>135000</v>
      </c>
      <c r="CD19" s="1">
        <f t="shared" si="511"/>
        <v>135000</v>
      </c>
      <c r="CE19" s="1">
        <f t="shared" si="512"/>
        <v>135000</v>
      </c>
      <c r="CF19" s="1">
        <f t="shared" si="513"/>
        <v>135000</v>
      </c>
      <c r="CG19" s="1">
        <f t="shared" si="514"/>
        <v>135000</v>
      </c>
      <c r="CH19" s="1">
        <f t="shared" si="515"/>
        <v>135000</v>
      </c>
      <c r="CI19" s="1">
        <f t="shared" si="516"/>
        <v>135000</v>
      </c>
      <c r="CJ19" s="1">
        <f t="shared" si="517"/>
        <v>135000</v>
      </c>
      <c r="CK19" s="1">
        <f t="shared" si="518"/>
        <v>135000</v>
      </c>
      <c r="CL19" s="1">
        <f t="shared" si="519"/>
        <v>135000</v>
      </c>
      <c r="CM19" s="1">
        <f t="shared" si="520"/>
        <v>135000</v>
      </c>
      <c r="CN19" s="1">
        <f t="shared" si="521"/>
        <v>135000</v>
      </c>
      <c r="CO19" s="1">
        <f t="shared" si="522"/>
        <v>135000</v>
      </c>
      <c r="CP19" s="1">
        <f t="shared" si="523"/>
        <v>135000</v>
      </c>
      <c r="CQ19" s="1">
        <f t="shared" si="524"/>
        <v>0.52760000003036112</v>
      </c>
      <c r="CR19" s="1">
        <f t="shared" si="525"/>
        <v>0.52760000003036112</v>
      </c>
      <c r="CS19" s="1">
        <f t="shared" si="526"/>
        <v>0.52760000003036112</v>
      </c>
      <c r="CT19" s="1">
        <f t="shared" si="527"/>
        <v>0.52760000003036112</v>
      </c>
      <c r="CU19" s="1">
        <f t="shared" si="528"/>
        <v>0.52760000003036112</v>
      </c>
      <c r="CV19" s="1">
        <f t="shared" si="529"/>
        <v>0.52760000003036112</v>
      </c>
      <c r="CW19" s="1">
        <f t="shared" si="530"/>
        <v>0.52760000003036112</v>
      </c>
      <c r="CX19" s="1">
        <f t="shared" si="531"/>
        <v>0.52760000003036112</v>
      </c>
      <c r="CY19" s="1">
        <f t="shared" si="532"/>
        <v>0.52760000003036112</v>
      </c>
      <c r="CZ19" s="1">
        <f t="shared" si="533"/>
        <v>0.52760000003036112</v>
      </c>
      <c r="DA19" s="1">
        <f t="shared" si="534"/>
        <v>0.52760000003036112</v>
      </c>
      <c r="DB19" s="1">
        <f t="shared" si="535"/>
        <v>0.52760000003036112</v>
      </c>
      <c r="DC19" s="1">
        <f t="shared" si="536"/>
        <v>0.52760000003036112</v>
      </c>
      <c r="DD19" s="1">
        <f t="shared" si="537"/>
        <v>0.52760000003036112</v>
      </c>
      <c r="DE19" s="1">
        <f t="shared" si="538"/>
        <v>0.52760000003036112</v>
      </c>
      <c r="DF19" s="1">
        <f t="shared" si="539"/>
        <v>0.52760000003036112</v>
      </c>
      <c r="DG19" s="1">
        <f t="shared" si="540"/>
        <v>0.52760000003036112</v>
      </c>
      <c r="DH19" s="1">
        <f t="shared" si="541"/>
        <v>0.52760000003036112</v>
      </c>
      <c r="DI19" s="1">
        <f t="shared" si="542"/>
        <v>0.52760000003036112</v>
      </c>
      <c r="DJ19" s="1">
        <f t="shared" si="543"/>
        <v>0.52760000003036112</v>
      </c>
      <c r="DK19" s="1">
        <f t="shared" si="544"/>
        <v>0.52760000003036112</v>
      </c>
      <c r="DL19" s="1">
        <f t="shared" si="545"/>
        <v>0.52760000003036112</v>
      </c>
      <c r="DM19" s="1">
        <f t="shared" si="546"/>
        <v>0.52760000003036112</v>
      </c>
      <c r="DN19" s="1">
        <f t="shared" si="547"/>
        <v>0.52760000003036112</v>
      </c>
      <c r="DO19" s="1">
        <f t="shared" si="548"/>
        <v>0.52760000003036112</v>
      </c>
      <c r="DP19" s="1">
        <f t="shared" si="549"/>
        <v>0.52760000003036112</v>
      </c>
      <c r="DQ19" s="1">
        <f t="shared" si="550"/>
        <v>0.52760000003036112</v>
      </c>
      <c r="DR19" s="1">
        <f t="shared" si="551"/>
        <v>0.52760000003036112</v>
      </c>
      <c r="DS19" s="1">
        <f t="shared" si="552"/>
        <v>0.52760000003036112</v>
      </c>
      <c r="DT19" s="2">
        <f t="shared" si="553"/>
        <v>646000</v>
      </c>
      <c r="DU19" s="2">
        <f t="shared" si="554"/>
        <v>1350000</v>
      </c>
      <c r="DV19" s="2">
        <f t="shared" si="555"/>
        <v>1350000</v>
      </c>
      <c r="DW19" s="2">
        <f t="shared" si="556"/>
        <v>1350000</v>
      </c>
      <c r="DX19" s="2">
        <f t="shared" si="557"/>
        <v>1350000</v>
      </c>
      <c r="DY19" s="2">
        <f t="shared" si="558"/>
        <v>1350000</v>
      </c>
      <c r="DZ19" s="2">
        <f t="shared" si="559"/>
        <v>1350000</v>
      </c>
      <c r="EA19" s="2">
        <f t="shared" si="560"/>
        <v>1350000</v>
      </c>
      <c r="EB19" s="2">
        <f t="shared" si="561"/>
        <v>1350000</v>
      </c>
      <c r="EC19" s="2">
        <f t="shared" si="562"/>
        <v>1350000</v>
      </c>
      <c r="ED19" s="2">
        <f t="shared" si="563"/>
        <v>1350000</v>
      </c>
      <c r="EE19" s="2">
        <f t="shared" si="564"/>
        <v>1350000</v>
      </c>
      <c r="EF19" s="2">
        <f t="shared" si="565"/>
        <v>1350000</v>
      </c>
      <c r="EG19" s="2">
        <f t="shared" si="566"/>
        <v>1350000</v>
      </c>
      <c r="EH19" s="2">
        <f t="shared" si="567"/>
        <v>1350000</v>
      </c>
      <c r="EI19" s="2">
        <f t="shared" si="568"/>
        <v>1350000</v>
      </c>
      <c r="EJ19" s="2">
        <f t="shared" si="569"/>
        <v>1350000</v>
      </c>
      <c r="EK19" s="2">
        <f t="shared" si="570"/>
        <v>1350000</v>
      </c>
      <c r="EL19" s="2">
        <f t="shared" si="571"/>
        <v>1350000</v>
      </c>
      <c r="EM19" s="2">
        <f t="shared" si="572"/>
        <v>1350000</v>
      </c>
      <c r="EN19" s="2">
        <f t="shared" si="573"/>
        <v>1350000</v>
      </c>
      <c r="EO19" s="2">
        <f t="shared" si="574"/>
        <v>1350000</v>
      </c>
      <c r="EP19" s="2">
        <f t="shared" si="575"/>
        <v>693934</v>
      </c>
      <c r="EQ19" s="2">
        <f t="shared" si="576"/>
        <v>0</v>
      </c>
      <c r="ER19" s="2">
        <f t="shared" si="577"/>
        <v>0</v>
      </c>
      <c r="ES19" s="2">
        <f t="shared" si="578"/>
        <v>0</v>
      </c>
      <c r="ET19" s="2">
        <f t="shared" si="579"/>
        <v>0</v>
      </c>
      <c r="EU19" s="2">
        <f t="shared" si="580"/>
        <v>0</v>
      </c>
      <c r="EV19" s="2">
        <f t="shared" si="581"/>
        <v>0</v>
      </c>
      <c r="EW19" s="2">
        <f t="shared" si="582"/>
        <v>0</v>
      </c>
      <c r="EX19" s="2">
        <f t="shared" si="583"/>
        <v>0</v>
      </c>
      <c r="EY19" s="2">
        <f t="shared" si="584"/>
        <v>0</v>
      </c>
      <c r="EZ19" s="2">
        <f t="shared" si="585"/>
        <v>0</v>
      </c>
      <c r="FA19" s="2">
        <f t="shared" si="586"/>
        <v>0</v>
      </c>
      <c r="FB19" s="2">
        <f t="shared" si="587"/>
        <v>0</v>
      </c>
      <c r="FC19" s="2">
        <f t="shared" si="588"/>
        <v>0</v>
      </c>
      <c r="FD19" s="2">
        <f t="shared" si="589"/>
        <v>0</v>
      </c>
      <c r="FE19" s="2">
        <f t="shared" si="590"/>
        <v>0</v>
      </c>
      <c r="FF19" s="2">
        <f t="shared" si="591"/>
        <v>0</v>
      </c>
      <c r="FG19" s="2">
        <f t="shared" si="592"/>
        <v>0</v>
      </c>
      <c r="FH19" s="2">
        <f t="shared" si="593"/>
        <v>0</v>
      </c>
      <c r="FI19" s="2">
        <f t="shared" si="594"/>
        <v>0</v>
      </c>
      <c r="FJ19" s="2">
        <f t="shared" si="595"/>
        <v>0</v>
      </c>
      <c r="FK19" s="2">
        <f t="shared" si="596"/>
        <v>0</v>
      </c>
      <c r="FL19" s="2">
        <f t="shared" si="597"/>
        <v>0</v>
      </c>
      <c r="FM19" s="2">
        <f t="shared" si="598"/>
        <v>0</v>
      </c>
      <c r="FN19" s="2">
        <f t="shared" si="599"/>
        <v>0</v>
      </c>
      <c r="FO19" s="2">
        <f t="shared" si="600"/>
        <v>0</v>
      </c>
      <c r="FP19" s="2">
        <f t="shared" si="601"/>
        <v>0</v>
      </c>
      <c r="FQ19" s="2">
        <f t="shared" si="602"/>
        <v>0</v>
      </c>
      <c r="FR19" s="2">
        <f t="shared" si="603"/>
        <v>0</v>
      </c>
      <c r="FS19" s="2">
        <f t="shared" si="604"/>
        <v>0</v>
      </c>
      <c r="FT19" s="2">
        <f t="shared" si="605"/>
        <v>0</v>
      </c>
      <c r="FU19" s="2">
        <f t="shared" si="605"/>
        <v>0</v>
      </c>
      <c r="FV19" s="2">
        <f t="shared" si="605"/>
        <v>0</v>
      </c>
      <c r="FW19" s="2">
        <f t="shared" si="605"/>
        <v>0</v>
      </c>
      <c r="FX19" s="1">
        <f t="shared" si="606"/>
        <v>0.99039999999999973</v>
      </c>
      <c r="FY19" s="1">
        <f t="shared" si="607"/>
        <v>0.99039999999999973</v>
      </c>
      <c r="FZ19" s="1">
        <f t="shared" si="608"/>
        <v>0.99039999999999973</v>
      </c>
      <c r="GA19" s="1">
        <f t="shared" si="609"/>
        <v>0.99039999999999973</v>
      </c>
      <c r="GB19" s="1">
        <f t="shared" si="610"/>
        <v>0.99039999999999973</v>
      </c>
      <c r="GC19" s="1">
        <f t="shared" si="611"/>
        <v>0.99039999999999973</v>
      </c>
      <c r="GD19" s="1">
        <f t="shared" si="612"/>
        <v>0.99039999999999973</v>
      </c>
      <c r="GE19" s="1">
        <f t="shared" si="613"/>
        <v>0.99039999999999973</v>
      </c>
      <c r="GF19" s="1">
        <f t="shared" si="614"/>
        <v>0.99039999999999973</v>
      </c>
      <c r="GG19" s="1">
        <f t="shared" si="615"/>
        <v>0.99039999999999973</v>
      </c>
      <c r="GH19" s="1">
        <f t="shared" si="616"/>
        <v>0.99039999999999973</v>
      </c>
      <c r="GI19" s="1">
        <f t="shared" si="617"/>
        <v>0.99039999999999973</v>
      </c>
      <c r="GJ19" s="1">
        <f t="shared" si="618"/>
        <v>0.99039999999999973</v>
      </c>
      <c r="GK19" s="1">
        <f t="shared" si="619"/>
        <v>0.99039999999999973</v>
      </c>
      <c r="GL19" s="1">
        <f t="shared" si="620"/>
        <v>0.99039999999999973</v>
      </c>
      <c r="GM19" s="1">
        <f t="shared" si="621"/>
        <v>0.99039999999999973</v>
      </c>
      <c r="GN19" s="1">
        <f t="shared" si="622"/>
        <v>0.99039999999999973</v>
      </c>
      <c r="GO19" s="1">
        <f t="shared" si="623"/>
        <v>0.99039999999999973</v>
      </c>
      <c r="GP19" s="1">
        <f t="shared" si="624"/>
        <v>0.99039999999999973</v>
      </c>
      <c r="GQ19" s="1">
        <f t="shared" si="625"/>
        <v>0.99039999999999973</v>
      </c>
      <c r="GR19" s="1">
        <f t="shared" si="626"/>
        <v>0.99039999999999973</v>
      </c>
      <c r="GS19" s="1">
        <f t="shared" si="627"/>
        <v>0.99039999999999973</v>
      </c>
      <c r="GT19" s="1">
        <f t="shared" si="628"/>
        <v>0.99039999999999973</v>
      </c>
      <c r="GU19" s="1">
        <f t="shared" si="629"/>
        <v>0</v>
      </c>
      <c r="GV19" s="1">
        <f t="shared" si="630"/>
        <v>0</v>
      </c>
      <c r="GW19" s="1">
        <f t="shared" si="631"/>
        <v>0</v>
      </c>
      <c r="GX19" s="1">
        <f t="shared" si="632"/>
        <v>0</v>
      </c>
      <c r="GY19" s="1">
        <f t="shared" si="633"/>
        <v>0</v>
      </c>
      <c r="GZ19" s="1">
        <f t="shared" si="634"/>
        <v>0</v>
      </c>
      <c r="HA19" s="1">
        <f t="shared" si="635"/>
        <v>0</v>
      </c>
      <c r="HB19" s="1">
        <f t="shared" si="636"/>
        <v>0</v>
      </c>
      <c r="HC19" s="1">
        <f t="shared" si="637"/>
        <v>0</v>
      </c>
      <c r="HD19" s="1">
        <f t="shared" si="638"/>
        <v>0</v>
      </c>
      <c r="HE19" s="1">
        <f t="shared" si="639"/>
        <v>0</v>
      </c>
      <c r="HF19" s="1">
        <f t="shared" si="640"/>
        <v>0</v>
      </c>
      <c r="HG19" s="1">
        <f t="shared" si="641"/>
        <v>0</v>
      </c>
      <c r="HH19" s="1">
        <f t="shared" si="642"/>
        <v>0</v>
      </c>
      <c r="HI19" s="1">
        <f t="shared" si="643"/>
        <v>0</v>
      </c>
      <c r="HJ19" s="1">
        <f t="shared" si="644"/>
        <v>0</v>
      </c>
      <c r="HK19" s="1">
        <f t="shared" si="645"/>
        <v>0</v>
      </c>
      <c r="HL19" s="1">
        <f t="shared" si="646"/>
        <v>0</v>
      </c>
      <c r="HM19" s="1">
        <f t="shared" si="647"/>
        <v>0</v>
      </c>
      <c r="HN19" s="1">
        <f t="shared" si="648"/>
        <v>0</v>
      </c>
      <c r="HO19" s="1">
        <f t="shared" si="649"/>
        <v>0</v>
      </c>
      <c r="HP19" s="1">
        <f t="shared" si="650"/>
        <v>0</v>
      </c>
      <c r="HQ19" s="1">
        <f t="shared" si="651"/>
        <v>0</v>
      </c>
      <c r="HR19" s="1">
        <f t="shared" si="652"/>
        <v>0</v>
      </c>
      <c r="HS19" s="1">
        <f t="shared" si="653"/>
        <v>0</v>
      </c>
      <c r="HT19" s="1">
        <f t="shared" si="654"/>
        <v>0</v>
      </c>
      <c r="HU19" s="1">
        <f t="shared" si="655"/>
        <v>0</v>
      </c>
      <c r="HV19" s="1">
        <f t="shared" si="656"/>
        <v>0</v>
      </c>
      <c r="HW19" s="1">
        <f t="shared" si="657"/>
        <v>0</v>
      </c>
      <c r="HX19" s="1">
        <f t="shared" si="658"/>
        <v>0</v>
      </c>
      <c r="HY19" s="1">
        <f t="shared" si="659"/>
        <v>0</v>
      </c>
      <c r="HZ19" s="1">
        <f t="shared" si="660"/>
        <v>0</v>
      </c>
      <c r="IA19" s="1">
        <f t="shared" si="661"/>
        <v>0</v>
      </c>
      <c r="IB19" s="2">
        <f t="shared" si="662"/>
        <v>0</v>
      </c>
      <c r="IC19" s="2">
        <f t="shared" si="663"/>
        <v>0</v>
      </c>
      <c r="ID19" s="2">
        <f t="shared" si="664"/>
        <v>0</v>
      </c>
      <c r="IE19" s="2">
        <f t="shared" si="665"/>
        <v>0</v>
      </c>
      <c r="IF19" s="2">
        <f t="shared" si="666"/>
        <v>0</v>
      </c>
      <c r="IG19" s="2">
        <f t="shared" si="667"/>
        <v>0</v>
      </c>
      <c r="IH19" s="2">
        <f t="shared" si="668"/>
        <v>0</v>
      </c>
      <c r="II19" s="2">
        <f t="shared" si="669"/>
        <v>0</v>
      </c>
      <c r="IJ19" s="2">
        <f t="shared" si="670"/>
        <v>0</v>
      </c>
      <c r="IK19" s="2">
        <f t="shared" si="671"/>
        <v>0</v>
      </c>
      <c r="IL19" s="2">
        <f t="shared" si="672"/>
        <v>0</v>
      </c>
      <c r="IM19" s="2">
        <f t="shared" si="673"/>
        <v>0</v>
      </c>
      <c r="IN19" s="2">
        <f t="shared" si="674"/>
        <v>0</v>
      </c>
      <c r="IO19" s="2">
        <f t="shared" si="675"/>
        <v>0</v>
      </c>
      <c r="IP19" s="2">
        <f t="shared" si="676"/>
        <v>0</v>
      </c>
      <c r="IQ19" s="2">
        <f t="shared" si="677"/>
        <v>0</v>
      </c>
      <c r="IR19" s="2">
        <f t="shared" si="678"/>
        <v>0</v>
      </c>
      <c r="IS19" s="2">
        <f t="shared" si="679"/>
        <v>0</v>
      </c>
      <c r="IT19" s="2">
        <f t="shared" si="680"/>
        <v>0</v>
      </c>
      <c r="IU19" s="2">
        <f t="shared" si="681"/>
        <v>0</v>
      </c>
      <c r="IV19" s="2">
        <f t="shared" si="682"/>
        <v>0</v>
      </c>
      <c r="IW19" s="2">
        <f t="shared" si="683"/>
        <v>0</v>
      </c>
      <c r="IX19" s="2">
        <f t="shared" si="684"/>
        <v>0</v>
      </c>
      <c r="IY19" s="2">
        <f t="shared" si="685"/>
        <v>0</v>
      </c>
      <c r="IZ19" s="2">
        <f t="shared" si="686"/>
        <v>0</v>
      </c>
      <c r="JA19" s="2">
        <f t="shared" si="687"/>
        <v>0</v>
      </c>
      <c r="JB19" s="2">
        <f t="shared" si="688"/>
        <v>656066</v>
      </c>
      <c r="JC19" s="2">
        <f t="shared" si="689"/>
        <v>1350000</v>
      </c>
      <c r="JD19" s="2">
        <f t="shared" si="690"/>
        <v>0</v>
      </c>
      <c r="JE19" s="2">
        <f t="shared" si="691"/>
        <v>0</v>
      </c>
      <c r="JF19" s="2">
        <f t="shared" si="692"/>
        <v>0</v>
      </c>
      <c r="JG19" s="2">
        <f t="shared" si="693"/>
        <v>0</v>
      </c>
      <c r="JH19" s="2">
        <f t="shared" si="694"/>
        <v>0</v>
      </c>
      <c r="JI19" s="2">
        <f t="shared" si="695"/>
        <v>0</v>
      </c>
      <c r="JJ19" s="2">
        <f t="shared" si="696"/>
        <v>0</v>
      </c>
      <c r="JK19" s="2">
        <f t="shared" si="697"/>
        <v>0</v>
      </c>
      <c r="JL19" s="2">
        <f t="shared" si="698"/>
        <v>0</v>
      </c>
      <c r="JM19" s="2">
        <f t="shared" si="699"/>
        <v>0</v>
      </c>
      <c r="JN19" s="2">
        <f t="shared" si="700"/>
        <v>0</v>
      </c>
      <c r="JO19" s="2">
        <f t="shared" si="701"/>
        <v>0</v>
      </c>
      <c r="JP19" s="2">
        <f t="shared" si="702"/>
        <v>0</v>
      </c>
      <c r="JQ19" s="2">
        <f t="shared" si="703"/>
        <v>0</v>
      </c>
      <c r="JR19" s="2">
        <f t="shared" si="704"/>
        <v>0</v>
      </c>
      <c r="JS19" s="2">
        <f t="shared" si="705"/>
        <v>0</v>
      </c>
      <c r="JT19" s="2">
        <f t="shared" si="706"/>
        <v>0</v>
      </c>
      <c r="JU19" s="2">
        <f t="shared" si="707"/>
        <v>0</v>
      </c>
      <c r="JV19" s="2">
        <f t="shared" si="708"/>
        <v>0</v>
      </c>
      <c r="JW19" s="2">
        <f t="shared" si="709"/>
        <v>0</v>
      </c>
      <c r="JX19" s="2">
        <f t="shared" si="710"/>
        <v>0</v>
      </c>
      <c r="JY19" s="2">
        <f t="shared" si="711"/>
        <v>0</v>
      </c>
      <c r="JZ19" s="2">
        <f t="shared" si="712"/>
        <v>0</v>
      </c>
      <c r="KA19" s="2">
        <f t="shared" si="713"/>
        <v>0</v>
      </c>
      <c r="KB19" s="2">
        <f t="shared" si="714"/>
        <v>0</v>
      </c>
      <c r="KC19" s="2">
        <f t="shared" si="715"/>
        <v>0</v>
      </c>
      <c r="KD19" s="2">
        <f t="shared" si="716"/>
        <v>0</v>
      </c>
      <c r="KE19" s="2">
        <f t="shared" si="717"/>
        <v>0</v>
      </c>
    </row>
    <row r="20" spans="1:291" x14ac:dyDescent="0.25">
      <c r="A20" t="s">
        <v>18</v>
      </c>
      <c r="B20" t="s">
        <v>3</v>
      </c>
      <c r="C20" t="s">
        <v>94</v>
      </c>
      <c r="D20" s="1">
        <f t="shared" si="436"/>
        <v>0.99039999999999973</v>
      </c>
      <c r="E20" s="1">
        <v>135000</v>
      </c>
      <c r="F20" s="2"/>
      <c r="G20" s="2">
        <f t="shared" si="437"/>
        <v>136253</v>
      </c>
      <c r="H20" s="1">
        <f t="shared" si="438"/>
        <v>134999.47239999997</v>
      </c>
      <c r="I20" s="2">
        <f t="shared" si="439"/>
        <v>1869813</v>
      </c>
      <c r="J20" s="1">
        <f t="shared" si="440"/>
        <v>29844874.279599976</v>
      </c>
      <c r="K20" s="1">
        <f t="shared" si="441"/>
        <v>4261119.9999999981</v>
      </c>
      <c r="L20" s="2">
        <f t="shared" si="442"/>
        <v>0</v>
      </c>
      <c r="M20" s="2">
        <f t="shared" si="443"/>
        <v>0</v>
      </c>
      <c r="N20" s="2">
        <f t="shared" si="444"/>
        <v>0</v>
      </c>
      <c r="O20" s="2">
        <f t="shared" si="445"/>
        <v>0</v>
      </c>
      <c r="P20" s="2">
        <f t="shared" si="446"/>
        <v>0</v>
      </c>
      <c r="Q20" s="2">
        <f t="shared" si="447"/>
        <v>0</v>
      </c>
      <c r="R20" s="2">
        <f t="shared" si="448"/>
        <v>0</v>
      </c>
      <c r="S20" s="2">
        <f t="shared" si="449"/>
        <v>0</v>
      </c>
      <c r="T20" s="2">
        <f t="shared" si="450"/>
        <v>0</v>
      </c>
      <c r="U20" s="2">
        <f t="shared" si="451"/>
        <v>0</v>
      </c>
      <c r="V20" s="2">
        <f t="shared" si="452"/>
        <v>0</v>
      </c>
      <c r="W20" s="2">
        <f t="shared" si="453"/>
        <v>0</v>
      </c>
      <c r="X20" s="2">
        <f t="shared" si="454"/>
        <v>0</v>
      </c>
      <c r="Y20" s="2">
        <f t="shared" si="455"/>
        <v>0</v>
      </c>
      <c r="Z20" s="2">
        <f t="shared" si="456"/>
        <v>0</v>
      </c>
      <c r="AA20" s="2">
        <f t="shared" si="457"/>
        <v>0</v>
      </c>
      <c r="AB20" s="2">
        <f t="shared" si="458"/>
        <v>0</v>
      </c>
      <c r="AC20" s="2">
        <f t="shared" si="459"/>
        <v>0</v>
      </c>
      <c r="AD20" s="2">
        <f t="shared" si="460"/>
        <v>0</v>
      </c>
      <c r="AE20" s="2">
        <f t="shared" si="461"/>
        <v>0</v>
      </c>
      <c r="AF20" s="2">
        <f t="shared" si="462"/>
        <v>0</v>
      </c>
      <c r="AG20" s="2">
        <f t="shared" si="463"/>
        <v>0</v>
      </c>
      <c r="AH20" s="2">
        <f t="shared" si="464"/>
        <v>0</v>
      </c>
      <c r="AI20" s="2">
        <f t="shared" si="465"/>
        <v>0</v>
      </c>
      <c r="AJ20" s="2">
        <f t="shared" si="466"/>
        <v>0</v>
      </c>
      <c r="AK20" s="2">
        <f t="shared" si="467"/>
        <v>0</v>
      </c>
      <c r="AL20" s="2">
        <f t="shared" si="468"/>
        <v>136253</v>
      </c>
      <c r="AM20" s="2">
        <f t="shared" si="469"/>
        <v>0</v>
      </c>
      <c r="AN20" s="2">
        <f t="shared" si="470"/>
        <v>0</v>
      </c>
      <c r="AO20" s="2">
        <f t="shared" si="471"/>
        <v>0</v>
      </c>
      <c r="AP20" s="2">
        <f t="shared" si="472"/>
        <v>0</v>
      </c>
      <c r="AQ20" s="2">
        <f t="shared" si="473"/>
        <v>0</v>
      </c>
      <c r="AR20" s="2">
        <f t="shared" si="474"/>
        <v>0</v>
      </c>
      <c r="AS20" s="2">
        <f t="shared" si="475"/>
        <v>0</v>
      </c>
      <c r="AT20" s="2">
        <f t="shared" si="476"/>
        <v>0</v>
      </c>
      <c r="AU20" s="2">
        <f t="shared" si="477"/>
        <v>0</v>
      </c>
      <c r="AV20" s="2">
        <f t="shared" si="478"/>
        <v>0</v>
      </c>
      <c r="AW20" s="2">
        <f t="shared" si="479"/>
        <v>0</v>
      </c>
      <c r="AX20" s="2">
        <f t="shared" si="480"/>
        <v>0</v>
      </c>
      <c r="AY20" s="2">
        <f t="shared" si="481"/>
        <v>0</v>
      </c>
      <c r="AZ20" s="2">
        <f t="shared" si="482"/>
        <v>0</v>
      </c>
      <c r="BA20" s="2">
        <f t="shared" si="483"/>
        <v>0</v>
      </c>
      <c r="BB20" s="2">
        <f t="shared" si="484"/>
        <v>0</v>
      </c>
      <c r="BC20" s="2">
        <f t="shared" si="485"/>
        <v>0</v>
      </c>
      <c r="BD20" s="2">
        <f t="shared" si="486"/>
        <v>0</v>
      </c>
      <c r="BE20" s="2">
        <f t="shared" si="487"/>
        <v>0</v>
      </c>
      <c r="BF20" s="2">
        <f t="shared" si="488"/>
        <v>0</v>
      </c>
      <c r="BG20" s="2">
        <f t="shared" si="489"/>
        <v>0</v>
      </c>
      <c r="BH20" s="2">
        <f t="shared" si="490"/>
        <v>0</v>
      </c>
      <c r="BI20" s="2">
        <f t="shared" si="491"/>
        <v>0</v>
      </c>
      <c r="BJ20" s="2">
        <f t="shared" si="492"/>
        <v>0</v>
      </c>
      <c r="BK20" s="2">
        <f t="shared" si="493"/>
        <v>0</v>
      </c>
      <c r="BL20" s="2">
        <f t="shared" si="494"/>
        <v>0</v>
      </c>
      <c r="BM20" s="2">
        <f t="shared" si="495"/>
        <v>0</v>
      </c>
      <c r="BN20" s="2">
        <f t="shared" si="496"/>
        <v>0</v>
      </c>
      <c r="BO20" s="2">
        <f t="shared" si="497"/>
        <v>0</v>
      </c>
      <c r="BP20" s="1">
        <f t="shared" si="275"/>
        <v>135000</v>
      </c>
      <c r="BQ20" s="1">
        <f t="shared" si="498"/>
        <v>135000</v>
      </c>
      <c r="BR20" s="1">
        <f t="shared" si="499"/>
        <v>135000</v>
      </c>
      <c r="BS20" s="1">
        <f t="shared" si="500"/>
        <v>135000</v>
      </c>
      <c r="BT20" s="1">
        <f t="shared" si="501"/>
        <v>135000</v>
      </c>
      <c r="BU20" s="1">
        <f t="shared" si="502"/>
        <v>135000</v>
      </c>
      <c r="BV20" s="1">
        <f t="shared" si="503"/>
        <v>135000</v>
      </c>
      <c r="BW20" s="1">
        <f t="shared" si="504"/>
        <v>135000</v>
      </c>
      <c r="BX20" s="1">
        <f t="shared" si="505"/>
        <v>135000</v>
      </c>
      <c r="BY20" s="1">
        <f t="shared" si="506"/>
        <v>135000</v>
      </c>
      <c r="BZ20" s="1">
        <f t="shared" si="507"/>
        <v>135000</v>
      </c>
      <c r="CA20" s="1">
        <f t="shared" si="508"/>
        <v>135000</v>
      </c>
      <c r="CB20" s="1">
        <f t="shared" si="509"/>
        <v>135000</v>
      </c>
      <c r="CC20" s="1">
        <f t="shared" si="510"/>
        <v>135000</v>
      </c>
      <c r="CD20" s="1">
        <f t="shared" si="511"/>
        <v>135000</v>
      </c>
      <c r="CE20" s="1">
        <f t="shared" si="512"/>
        <v>135000</v>
      </c>
      <c r="CF20" s="1">
        <f t="shared" si="513"/>
        <v>135000</v>
      </c>
      <c r="CG20" s="1">
        <f t="shared" si="514"/>
        <v>135000</v>
      </c>
      <c r="CH20" s="1">
        <f t="shared" si="515"/>
        <v>135000</v>
      </c>
      <c r="CI20" s="1">
        <f t="shared" si="516"/>
        <v>135000</v>
      </c>
      <c r="CJ20" s="1">
        <f t="shared" si="517"/>
        <v>135000</v>
      </c>
      <c r="CK20" s="1">
        <f t="shared" si="518"/>
        <v>135000</v>
      </c>
      <c r="CL20" s="1">
        <f t="shared" si="519"/>
        <v>135000</v>
      </c>
      <c r="CM20" s="1">
        <f t="shared" si="520"/>
        <v>135000</v>
      </c>
      <c r="CN20" s="1">
        <f t="shared" si="521"/>
        <v>135000</v>
      </c>
      <c r="CO20" s="1">
        <f t="shared" si="522"/>
        <v>135000</v>
      </c>
      <c r="CP20" s="1">
        <f t="shared" si="523"/>
        <v>135000</v>
      </c>
      <c r="CQ20" s="1">
        <f t="shared" si="524"/>
        <v>0.52760000003036112</v>
      </c>
      <c r="CR20" s="1">
        <f t="shared" si="525"/>
        <v>0.52760000003036112</v>
      </c>
      <c r="CS20" s="1">
        <f t="shared" si="526"/>
        <v>0.52760000003036112</v>
      </c>
      <c r="CT20" s="1">
        <f t="shared" si="527"/>
        <v>0.52760000003036112</v>
      </c>
      <c r="CU20" s="1">
        <f t="shared" si="528"/>
        <v>0.52760000003036112</v>
      </c>
      <c r="CV20" s="1">
        <f t="shared" si="529"/>
        <v>0.52760000003036112</v>
      </c>
      <c r="CW20" s="1">
        <f t="shared" si="530"/>
        <v>0.52760000003036112</v>
      </c>
      <c r="CX20" s="1">
        <f t="shared" si="531"/>
        <v>0.52760000003036112</v>
      </c>
      <c r="CY20" s="1">
        <f t="shared" si="532"/>
        <v>0.52760000003036112</v>
      </c>
      <c r="CZ20" s="1">
        <f t="shared" si="533"/>
        <v>0.52760000003036112</v>
      </c>
      <c r="DA20" s="1">
        <f t="shared" si="534"/>
        <v>0.52760000003036112</v>
      </c>
      <c r="DB20" s="1">
        <f t="shared" si="535"/>
        <v>0.52760000003036112</v>
      </c>
      <c r="DC20" s="1">
        <f t="shared" si="536"/>
        <v>0.52760000003036112</v>
      </c>
      <c r="DD20" s="1">
        <f t="shared" si="537"/>
        <v>0.52760000003036112</v>
      </c>
      <c r="DE20" s="1">
        <f t="shared" si="538"/>
        <v>0.52760000003036112</v>
      </c>
      <c r="DF20" s="1">
        <f t="shared" si="539"/>
        <v>0.52760000003036112</v>
      </c>
      <c r="DG20" s="1">
        <f t="shared" si="540"/>
        <v>0.52760000003036112</v>
      </c>
      <c r="DH20" s="1">
        <f t="shared" si="541"/>
        <v>0.52760000003036112</v>
      </c>
      <c r="DI20" s="1">
        <f t="shared" si="542"/>
        <v>0.52760000003036112</v>
      </c>
      <c r="DJ20" s="1">
        <f t="shared" si="543"/>
        <v>0.52760000003036112</v>
      </c>
      <c r="DK20" s="1">
        <f t="shared" si="544"/>
        <v>0.52760000003036112</v>
      </c>
      <c r="DL20" s="1">
        <f t="shared" si="545"/>
        <v>0.52760000003036112</v>
      </c>
      <c r="DM20" s="1">
        <f t="shared" si="546"/>
        <v>0.52760000003036112</v>
      </c>
      <c r="DN20" s="1">
        <f t="shared" si="547"/>
        <v>0.52760000003036112</v>
      </c>
      <c r="DO20" s="1">
        <f t="shared" si="548"/>
        <v>0.52760000003036112</v>
      </c>
      <c r="DP20" s="1">
        <f t="shared" si="549"/>
        <v>0.52760000003036112</v>
      </c>
      <c r="DQ20" s="1">
        <f t="shared" si="550"/>
        <v>0.52760000003036112</v>
      </c>
      <c r="DR20" s="1">
        <f t="shared" si="551"/>
        <v>0.52760000003036112</v>
      </c>
      <c r="DS20" s="1">
        <f t="shared" si="552"/>
        <v>0.52760000003036112</v>
      </c>
      <c r="DT20" s="2">
        <f t="shared" si="553"/>
        <v>646000</v>
      </c>
      <c r="DU20" s="2">
        <f t="shared" si="554"/>
        <v>1350000</v>
      </c>
      <c r="DV20" s="2">
        <f t="shared" si="555"/>
        <v>1350000</v>
      </c>
      <c r="DW20" s="2">
        <f t="shared" si="556"/>
        <v>1350000</v>
      </c>
      <c r="DX20" s="2">
        <f t="shared" si="557"/>
        <v>1350000</v>
      </c>
      <c r="DY20" s="2">
        <f t="shared" si="558"/>
        <v>1350000</v>
      </c>
      <c r="DZ20" s="2">
        <f t="shared" si="559"/>
        <v>1350000</v>
      </c>
      <c r="EA20" s="2">
        <f t="shared" si="560"/>
        <v>1350000</v>
      </c>
      <c r="EB20" s="2">
        <f t="shared" si="561"/>
        <v>1350000</v>
      </c>
      <c r="EC20" s="2">
        <f t="shared" si="562"/>
        <v>1350000</v>
      </c>
      <c r="ED20" s="2">
        <f t="shared" si="563"/>
        <v>1350000</v>
      </c>
      <c r="EE20" s="2">
        <f t="shared" si="564"/>
        <v>1350000</v>
      </c>
      <c r="EF20" s="2">
        <f t="shared" si="565"/>
        <v>1350000</v>
      </c>
      <c r="EG20" s="2">
        <f t="shared" si="566"/>
        <v>1350000</v>
      </c>
      <c r="EH20" s="2">
        <f t="shared" si="567"/>
        <v>1350000</v>
      </c>
      <c r="EI20" s="2">
        <f t="shared" si="568"/>
        <v>1350000</v>
      </c>
      <c r="EJ20" s="2">
        <f t="shared" si="569"/>
        <v>1350000</v>
      </c>
      <c r="EK20" s="2">
        <f t="shared" si="570"/>
        <v>1350000</v>
      </c>
      <c r="EL20" s="2">
        <f t="shared" si="571"/>
        <v>1350000</v>
      </c>
      <c r="EM20" s="2">
        <f t="shared" si="572"/>
        <v>1350000</v>
      </c>
      <c r="EN20" s="2">
        <f t="shared" si="573"/>
        <v>1350000</v>
      </c>
      <c r="EO20" s="2">
        <f t="shared" si="574"/>
        <v>1350000</v>
      </c>
      <c r="EP20" s="2">
        <f t="shared" si="575"/>
        <v>830187</v>
      </c>
      <c r="EQ20" s="2">
        <f t="shared" si="576"/>
        <v>0</v>
      </c>
      <c r="ER20" s="2">
        <f t="shared" si="577"/>
        <v>0</v>
      </c>
      <c r="ES20" s="2">
        <f t="shared" si="578"/>
        <v>0</v>
      </c>
      <c r="ET20" s="2">
        <f t="shared" si="579"/>
        <v>0</v>
      </c>
      <c r="EU20" s="2">
        <f t="shared" si="580"/>
        <v>0</v>
      </c>
      <c r="EV20" s="2">
        <f t="shared" si="581"/>
        <v>0</v>
      </c>
      <c r="EW20" s="2">
        <f t="shared" si="582"/>
        <v>0</v>
      </c>
      <c r="EX20" s="2">
        <f t="shared" si="583"/>
        <v>0</v>
      </c>
      <c r="EY20" s="2">
        <f t="shared" si="584"/>
        <v>0</v>
      </c>
      <c r="EZ20" s="2">
        <f t="shared" si="585"/>
        <v>0</v>
      </c>
      <c r="FA20" s="2">
        <f t="shared" si="586"/>
        <v>0</v>
      </c>
      <c r="FB20" s="2">
        <f t="shared" si="587"/>
        <v>0</v>
      </c>
      <c r="FC20" s="2">
        <f t="shared" si="588"/>
        <v>0</v>
      </c>
      <c r="FD20" s="2">
        <f t="shared" si="589"/>
        <v>0</v>
      </c>
      <c r="FE20" s="2">
        <f t="shared" si="590"/>
        <v>0</v>
      </c>
      <c r="FF20" s="2">
        <f t="shared" si="591"/>
        <v>0</v>
      </c>
      <c r="FG20" s="2">
        <f t="shared" si="592"/>
        <v>0</v>
      </c>
      <c r="FH20" s="2">
        <f t="shared" si="593"/>
        <v>0</v>
      </c>
      <c r="FI20" s="2">
        <f t="shared" si="594"/>
        <v>0</v>
      </c>
      <c r="FJ20" s="2">
        <f t="shared" si="595"/>
        <v>0</v>
      </c>
      <c r="FK20" s="2">
        <f t="shared" si="596"/>
        <v>0</v>
      </c>
      <c r="FL20" s="2">
        <f t="shared" si="597"/>
        <v>0</v>
      </c>
      <c r="FM20" s="2">
        <f t="shared" si="598"/>
        <v>0</v>
      </c>
      <c r="FN20" s="2">
        <f t="shared" si="599"/>
        <v>0</v>
      </c>
      <c r="FO20" s="2">
        <f t="shared" si="600"/>
        <v>0</v>
      </c>
      <c r="FP20" s="2">
        <f t="shared" si="601"/>
        <v>0</v>
      </c>
      <c r="FQ20" s="2">
        <f t="shared" si="602"/>
        <v>0</v>
      </c>
      <c r="FR20" s="2">
        <f t="shared" si="603"/>
        <v>0</v>
      </c>
      <c r="FS20" s="2">
        <f t="shared" si="604"/>
        <v>0</v>
      </c>
      <c r="FT20" s="2">
        <f t="shared" si="605"/>
        <v>0</v>
      </c>
      <c r="FU20" s="2">
        <f t="shared" si="605"/>
        <v>0</v>
      </c>
      <c r="FV20" s="2">
        <f t="shared" si="605"/>
        <v>0</v>
      </c>
      <c r="FW20" s="2">
        <f t="shared" si="605"/>
        <v>0</v>
      </c>
      <c r="FX20" s="1">
        <f t="shared" si="606"/>
        <v>0.99039999999999973</v>
      </c>
      <c r="FY20" s="1">
        <f t="shared" si="607"/>
        <v>0.99039999999999973</v>
      </c>
      <c r="FZ20" s="1">
        <f t="shared" si="608"/>
        <v>0.99039999999999973</v>
      </c>
      <c r="GA20" s="1">
        <f t="shared" si="609"/>
        <v>0.99039999999999973</v>
      </c>
      <c r="GB20" s="1">
        <f t="shared" si="610"/>
        <v>0.99039999999999973</v>
      </c>
      <c r="GC20" s="1">
        <f t="shared" si="611"/>
        <v>0.99039999999999973</v>
      </c>
      <c r="GD20" s="1">
        <f t="shared" si="612"/>
        <v>0.99039999999999973</v>
      </c>
      <c r="GE20" s="1">
        <f t="shared" si="613"/>
        <v>0.99039999999999973</v>
      </c>
      <c r="GF20" s="1">
        <f t="shared" si="614"/>
        <v>0.99039999999999973</v>
      </c>
      <c r="GG20" s="1">
        <f t="shared" si="615"/>
        <v>0.99039999999999973</v>
      </c>
      <c r="GH20" s="1">
        <f t="shared" si="616"/>
        <v>0.99039999999999973</v>
      </c>
      <c r="GI20" s="1">
        <f t="shared" si="617"/>
        <v>0.99039999999999973</v>
      </c>
      <c r="GJ20" s="1">
        <f t="shared" si="618"/>
        <v>0.99039999999999973</v>
      </c>
      <c r="GK20" s="1">
        <f t="shared" si="619"/>
        <v>0.99039999999999973</v>
      </c>
      <c r="GL20" s="1">
        <f t="shared" si="620"/>
        <v>0.99039999999999973</v>
      </c>
      <c r="GM20" s="1">
        <f t="shared" si="621"/>
        <v>0.99039999999999973</v>
      </c>
      <c r="GN20" s="1">
        <f t="shared" si="622"/>
        <v>0.99039999999999973</v>
      </c>
      <c r="GO20" s="1">
        <f t="shared" si="623"/>
        <v>0.99039999999999973</v>
      </c>
      <c r="GP20" s="1">
        <f t="shared" si="624"/>
        <v>0.99039999999999973</v>
      </c>
      <c r="GQ20" s="1">
        <f t="shared" si="625"/>
        <v>0.99039999999999973</v>
      </c>
      <c r="GR20" s="1">
        <f t="shared" si="626"/>
        <v>0.99039999999999973</v>
      </c>
      <c r="GS20" s="1">
        <f t="shared" si="627"/>
        <v>0.99039999999999973</v>
      </c>
      <c r="GT20" s="1">
        <f t="shared" si="628"/>
        <v>0.99039999999999973</v>
      </c>
      <c r="GU20" s="1">
        <f t="shared" si="629"/>
        <v>0</v>
      </c>
      <c r="GV20" s="1">
        <f t="shared" si="630"/>
        <v>0</v>
      </c>
      <c r="GW20" s="1">
        <f t="shared" si="631"/>
        <v>0</v>
      </c>
      <c r="GX20" s="1">
        <f t="shared" si="632"/>
        <v>0</v>
      </c>
      <c r="GY20" s="1">
        <f t="shared" si="633"/>
        <v>0</v>
      </c>
      <c r="GZ20" s="1">
        <f t="shared" si="634"/>
        <v>0</v>
      </c>
      <c r="HA20" s="1">
        <f t="shared" si="635"/>
        <v>0</v>
      </c>
      <c r="HB20" s="1">
        <f t="shared" si="636"/>
        <v>0</v>
      </c>
      <c r="HC20" s="1">
        <f t="shared" si="637"/>
        <v>0</v>
      </c>
      <c r="HD20" s="1">
        <f t="shared" si="638"/>
        <v>0</v>
      </c>
      <c r="HE20" s="1">
        <f t="shared" si="639"/>
        <v>0</v>
      </c>
      <c r="HF20" s="1">
        <f t="shared" si="640"/>
        <v>0</v>
      </c>
      <c r="HG20" s="1">
        <f t="shared" si="641"/>
        <v>0</v>
      </c>
      <c r="HH20" s="1">
        <f t="shared" si="642"/>
        <v>0</v>
      </c>
      <c r="HI20" s="1">
        <f t="shared" si="643"/>
        <v>0</v>
      </c>
      <c r="HJ20" s="1">
        <f t="shared" si="644"/>
        <v>0</v>
      </c>
      <c r="HK20" s="1">
        <f t="shared" si="645"/>
        <v>0</v>
      </c>
      <c r="HL20" s="1">
        <f t="shared" si="646"/>
        <v>0</v>
      </c>
      <c r="HM20" s="1">
        <f t="shared" si="647"/>
        <v>0</v>
      </c>
      <c r="HN20" s="1">
        <f t="shared" si="648"/>
        <v>0</v>
      </c>
      <c r="HO20" s="1">
        <f t="shared" si="649"/>
        <v>0</v>
      </c>
      <c r="HP20" s="1">
        <f t="shared" si="650"/>
        <v>0</v>
      </c>
      <c r="HQ20" s="1">
        <f t="shared" si="651"/>
        <v>0</v>
      </c>
      <c r="HR20" s="1">
        <f t="shared" si="652"/>
        <v>0</v>
      </c>
      <c r="HS20" s="1">
        <f t="shared" si="653"/>
        <v>0</v>
      </c>
      <c r="HT20" s="1">
        <f t="shared" si="654"/>
        <v>0</v>
      </c>
      <c r="HU20" s="1">
        <f t="shared" si="655"/>
        <v>0</v>
      </c>
      <c r="HV20" s="1">
        <f t="shared" si="656"/>
        <v>0</v>
      </c>
      <c r="HW20" s="1">
        <f t="shared" si="657"/>
        <v>0</v>
      </c>
      <c r="HX20" s="1">
        <f t="shared" si="658"/>
        <v>0</v>
      </c>
      <c r="HY20" s="1">
        <f t="shared" si="659"/>
        <v>0</v>
      </c>
      <c r="HZ20" s="1">
        <f t="shared" si="660"/>
        <v>0</v>
      </c>
      <c r="IA20" s="1">
        <f t="shared" si="661"/>
        <v>0</v>
      </c>
      <c r="IB20" s="2">
        <f t="shared" si="662"/>
        <v>0</v>
      </c>
      <c r="IC20" s="2">
        <f t="shared" si="663"/>
        <v>0</v>
      </c>
      <c r="ID20" s="2">
        <f t="shared" si="664"/>
        <v>0</v>
      </c>
      <c r="IE20" s="2">
        <f t="shared" si="665"/>
        <v>0</v>
      </c>
      <c r="IF20" s="2">
        <f t="shared" si="666"/>
        <v>0</v>
      </c>
      <c r="IG20" s="2">
        <f t="shared" si="667"/>
        <v>0</v>
      </c>
      <c r="IH20" s="2">
        <f t="shared" si="668"/>
        <v>0</v>
      </c>
      <c r="II20" s="2">
        <f t="shared" si="669"/>
        <v>0</v>
      </c>
      <c r="IJ20" s="2">
        <f t="shared" si="670"/>
        <v>0</v>
      </c>
      <c r="IK20" s="2">
        <f t="shared" si="671"/>
        <v>0</v>
      </c>
      <c r="IL20" s="2">
        <f t="shared" si="672"/>
        <v>0</v>
      </c>
      <c r="IM20" s="2">
        <f t="shared" si="673"/>
        <v>0</v>
      </c>
      <c r="IN20" s="2">
        <f t="shared" si="674"/>
        <v>0</v>
      </c>
      <c r="IO20" s="2">
        <f t="shared" si="675"/>
        <v>0</v>
      </c>
      <c r="IP20" s="2">
        <f t="shared" si="676"/>
        <v>0</v>
      </c>
      <c r="IQ20" s="2">
        <f t="shared" si="677"/>
        <v>0</v>
      </c>
      <c r="IR20" s="2">
        <f t="shared" si="678"/>
        <v>0</v>
      </c>
      <c r="IS20" s="2">
        <f t="shared" si="679"/>
        <v>0</v>
      </c>
      <c r="IT20" s="2">
        <f t="shared" si="680"/>
        <v>0</v>
      </c>
      <c r="IU20" s="2">
        <f t="shared" si="681"/>
        <v>0</v>
      </c>
      <c r="IV20" s="2">
        <f t="shared" si="682"/>
        <v>0</v>
      </c>
      <c r="IW20" s="2">
        <f t="shared" si="683"/>
        <v>0</v>
      </c>
      <c r="IX20" s="2">
        <f t="shared" si="684"/>
        <v>0</v>
      </c>
      <c r="IY20" s="2">
        <f t="shared" si="685"/>
        <v>0</v>
      </c>
      <c r="IZ20" s="2">
        <f t="shared" si="686"/>
        <v>0</v>
      </c>
      <c r="JA20" s="2">
        <f t="shared" si="687"/>
        <v>0</v>
      </c>
      <c r="JB20" s="2">
        <f t="shared" si="688"/>
        <v>519813</v>
      </c>
      <c r="JC20" s="2">
        <f t="shared" si="689"/>
        <v>1350000</v>
      </c>
      <c r="JD20" s="2">
        <f t="shared" si="690"/>
        <v>0</v>
      </c>
      <c r="JE20" s="2">
        <f t="shared" si="691"/>
        <v>0</v>
      </c>
      <c r="JF20" s="2">
        <f t="shared" si="692"/>
        <v>0</v>
      </c>
      <c r="JG20" s="2">
        <f t="shared" si="693"/>
        <v>0</v>
      </c>
      <c r="JH20" s="2">
        <f t="shared" si="694"/>
        <v>0</v>
      </c>
      <c r="JI20" s="2">
        <f t="shared" si="695"/>
        <v>0</v>
      </c>
      <c r="JJ20" s="2">
        <f t="shared" si="696"/>
        <v>0</v>
      </c>
      <c r="JK20" s="2">
        <f t="shared" si="697"/>
        <v>0</v>
      </c>
      <c r="JL20" s="2">
        <f t="shared" si="698"/>
        <v>0</v>
      </c>
      <c r="JM20" s="2">
        <f t="shared" si="699"/>
        <v>0</v>
      </c>
      <c r="JN20" s="2">
        <f t="shared" si="700"/>
        <v>0</v>
      </c>
      <c r="JO20" s="2">
        <f t="shared" si="701"/>
        <v>0</v>
      </c>
      <c r="JP20" s="2">
        <f t="shared" si="702"/>
        <v>0</v>
      </c>
      <c r="JQ20" s="2">
        <f t="shared" si="703"/>
        <v>0</v>
      </c>
      <c r="JR20" s="2">
        <f t="shared" si="704"/>
        <v>0</v>
      </c>
      <c r="JS20" s="2">
        <f t="shared" si="705"/>
        <v>0</v>
      </c>
      <c r="JT20" s="2">
        <f t="shared" si="706"/>
        <v>0</v>
      </c>
      <c r="JU20" s="2">
        <f t="shared" si="707"/>
        <v>0</v>
      </c>
      <c r="JV20" s="2">
        <f t="shared" si="708"/>
        <v>0</v>
      </c>
      <c r="JW20" s="2">
        <f t="shared" si="709"/>
        <v>0</v>
      </c>
      <c r="JX20" s="2">
        <f t="shared" si="710"/>
        <v>0</v>
      </c>
      <c r="JY20" s="2">
        <f t="shared" si="711"/>
        <v>0</v>
      </c>
      <c r="JZ20" s="2">
        <f t="shared" si="712"/>
        <v>0</v>
      </c>
      <c r="KA20" s="2">
        <f t="shared" si="713"/>
        <v>0</v>
      </c>
      <c r="KB20" s="2">
        <f t="shared" si="714"/>
        <v>0</v>
      </c>
      <c r="KC20" s="2">
        <f t="shared" si="715"/>
        <v>0</v>
      </c>
      <c r="KD20" s="2">
        <f t="shared" si="716"/>
        <v>0</v>
      </c>
      <c r="KE20" s="2">
        <f t="shared" si="717"/>
        <v>0</v>
      </c>
    </row>
    <row r="21" spans="1:291" x14ac:dyDescent="0.25">
      <c r="A21" t="s">
        <v>19</v>
      </c>
      <c r="B21" t="s">
        <v>3</v>
      </c>
      <c r="C21" t="s">
        <v>95</v>
      </c>
      <c r="D21" s="1">
        <f t="shared" si="436"/>
        <v>0.99039999999999973</v>
      </c>
      <c r="E21" s="1">
        <v>135000</v>
      </c>
      <c r="F21" s="2"/>
      <c r="G21" s="2">
        <f t="shared" si="437"/>
        <v>136253</v>
      </c>
      <c r="H21" s="1">
        <f t="shared" si="438"/>
        <v>134999.47239999997</v>
      </c>
      <c r="I21" s="2">
        <f t="shared" si="439"/>
        <v>1733560</v>
      </c>
      <c r="J21" s="1">
        <f t="shared" si="440"/>
        <v>29979873.751999974</v>
      </c>
      <c r="K21" s="1">
        <f t="shared" si="441"/>
        <v>4261119.9999999981</v>
      </c>
      <c r="L21" s="2">
        <f t="shared" si="442"/>
        <v>0</v>
      </c>
      <c r="M21" s="2">
        <f t="shared" si="443"/>
        <v>0</v>
      </c>
      <c r="N21" s="2">
        <f t="shared" si="444"/>
        <v>0</v>
      </c>
      <c r="O21" s="2">
        <f t="shared" si="445"/>
        <v>0</v>
      </c>
      <c r="P21" s="2">
        <f t="shared" si="446"/>
        <v>0</v>
      </c>
      <c r="Q21" s="2">
        <f t="shared" si="447"/>
        <v>0</v>
      </c>
      <c r="R21" s="2">
        <f t="shared" si="448"/>
        <v>0</v>
      </c>
      <c r="S21" s="2">
        <f t="shared" si="449"/>
        <v>0</v>
      </c>
      <c r="T21" s="2">
        <f t="shared" si="450"/>
        <v>0</v>
      </c>
      <c r="U21" s="2">
        <f t="shared" si="451"/>
        <v>0</v>
      </c>
      <c r="V21" s="2">
        <f t="shared" si="452"/>
        <v>0</v>
      </c>
      <c r="W21" s="2">
        <f t="shared" si="453"/>
        <v>0</v>
      </c>
      <c r="X21" s="2">
        <f t="shared" si="454"/>
        <v>0</v>
      </c>
      <c r="Y21" s="2">
        <f t="shared" si="455"/>
        <v>0</v>
      </c>
      <c r="Z21" s="2">
        <f t="shared" si="456"/>
        <v>0</v>
      </c>
      <c r="AA21" s="2">
        <f t="shared" si="457"/>
        <v>0</v>
      </c>
      <c r="AB21" s="2">
        <f t="shared" si="458"/>
        <v>0</v>
      </c>
      <c r="AC21" s="2">
        <f t="shared" si="459"/>
        <v>0</v>
      </c>
      <c r="AD21" s="2">
        <f t="shared" si="460"/>
        <v>0</v>
      </c>
      <c r="AE21" s="2">
        <f t="shared" si="461"/>
        <v>0</v>
      </c>
      <c r="AF21" s="2">
        <f t="shared" si="462"/>
        <v>0</v>
      </c>
      <c r="AG21" s="2">
        <f t="shared" si="463"/>
        <v>0</v>
      </c>
      <c r="AH21" s="2">
        <f t="shared" si="464"/>
        <v>0</v>
      </c>
      <c r="AI21" s="2">
        <f t="shared" si="465"/>
        <v>0</v>
      </c>
      <c r="AJ21" s="2">
        <f t="shared" si="466"/>
        <v>0</v>
      </c>
      <c r="AK21" s="2">
        <f t="shared" si="467"/>
        <v>0</v>
      </c>
      <c r="AL21" s="2">
        <f t="shared" si="468"/>
        <v>136253</v>
      </c>
      <c r="AM21" s="2">
        <f t="shared" si="469"/>
        <v>0</v>
      </c>
      <c r="AN21" s="2">
        <f t="shared" si="470"/>
        <v>0</v>
      </c>
      <c r="AO21" s="2">
        <f t="shared" si="471"/>
        <v>0</v>
      </c>
      <c r="AP21" s="2">
        <f t="shared" si="472"/>
        <v>0</v>
      </c>
      <c r="AQ21" s="2">
        <f t="shared" si="473"/>
        <v>0</v>
      </c>
      <c r="AR21" s="2">
        <f t="shared" si="474"/>
        <v>0</v>
      </c>
      <c r="AS21" s="2">
        <f t="shared" si="475"/>
        <v>0</v>
      </c>
      <c r="AT21" s="2">
        <f t="shared" si="476"/>
        <v>0</v>
      </c>
      <c r="AU21" s="2">
        <f t="shared" si="477"/>
        <v>0</v>
      </c>
      <c r="AV21" s="2">
        <f t="shared" si="478"/>
        <v>0</v>
      </c>
      <c r="AW21" s="2">
        <f t="shared" si="479"/>
        <v>0</v>
      </c>
      <c r="AX21" s="2">
        <f t="shared" si="480"/>
        <v>0</v>
      </c>
      <c r="AY21" s="2">
        <f t="shared" si="481"/>
        <v>0</v>
      </c>
      <c r="AZ21" s="2">
        <f t="shared" si="482"/>
        <v>0</v>
      </c>
      <c r="BA21" s="2">
        <f t="shared" si="483"/>
        <v>0</v>
      </c>
      <c r="BB21" s="2">
        <f t="shared" si="484"/>
        <v>0</v>
      </c>
      <c r="BC21" s="2">
        <f t="shared" si="485"/>
        <v>0</v>
      </c>
      <c r="BD21" s="2">
        <f t="shared" si="486"/>
        <v>0</v>
      </c>
      <c r="BE21" s="2">
        <f t="shared" si="487"/>
        <v>0</v>
      </c>
      <c r="BF21" s="2">
        <f t="shared" si="488"/>
        <v>0</v>
      </c>
      <c r="BG21" s="2">
        <f t="shared" si="489"/>
        <v>0</v>
      </c>
      <c r="BH21" s="2">
        <f t="shared" si="490"/>
        <v>0</v>
      </c>
      <c r="BI21" s="2">
        <f t="shared" si="491"/>
        <v>0</v>
      </c>
      <c r="BJ21" s="2">
        <f t="shared" si="492"/>
        <v>0</v>
      </c>
      <c r="BK21" s="2">
        <f t="shared" si="493"/>
        <v>0</v>
      </c>
      <c r="BL21" s="2">
        <f t="shared" si="494"/>
        <v>0</v>
      </c>
      <c r="BM21" s="2">
        <f t="shared" si="495"/>
        <v>0</v>
      </c>
      <c r="BN21" s="2">
        <f t="shared" si="496"/>
        <v>0</v>
      </c>
      <c r="BO21" s="2">
        <f t="shared" si="497"/>
        <v>0</v>
      </c>
      <c r="BP21" s="1">
        <f t="shared" si="275"/>
        <v>135000</v>
      </c>
      <c r="BQ21" s="1">
        <f t="shared" si="498"/>
        <v>135000</v>
      </c>
      <c r="BR21" s="1">
        <f t="shared" si="499"/>
        <v>135000</v>
      </c>
      <c r="BS21" s="1">
        <f t="shared" si="500"/>
        <v>135000</v>
      </c>
      <c r="BT21" s="1">
        <f t="shared" si="501"/>
        <v>135000</v>
      </c>
      <c r="BU21" s="1">
        <f t="shared" si="502"/>
        <v>135000</v>
      </c>
      <c r="BV21" s="1">
        <f t="shared" si="503"/>
        <v>135000</v>
      </c>
      <c r="BW21" s="1">
        <f t="shared" si="504"/>
        <v>135000</v>
      </c>
      <c r="BX21" s="1">
        <f t="shared" si="505"/>
        <v>135000</v>
      </c>
      <c r="BY21" s="1">
        <f t="shared" si="506"/>
        <v>135000</v>
      </c>
      <c r="BZ21" s="1">
        <f t="shared" si="507"/>
        <v>135000</v>
      </c>
      <c r="CA21" s="1">
        <f t="shared" si="508"/>
        <v>135000</v>
      </c>
      <c r="CB21" s="1">
        <f t="shared" si="509"/>
        <v>135000</v>
      </c>
      <c r="CC21" s="1">
        <f t="shared" si="510"/>
        <v>135000</v>
      </c>
      <c r="CD21" s="1">
        <f t="shared" si="511"/>
        <v>135000</v>
      </c>
      <c r="CE21" s="1">
        <f t="shared" si="512"/>
        <v>135000</v>
      </c>
      <c r="CF21" s="1">
        <f t="shared" si="513"/>
        <v>135000</v>
      </c>
      <c r="CG21" s="1">
        <f t="shared" si="514"/>
        <v>135000</v>
      </c>
      <c r="CH21" s="1">
        <f t="shared" si="515"/>
        <v>135000</v>
      </c>
      <c r="CI21" s="1">
        <f t="shared" si="516"/>
        <v>135000</v>
      </c>
      <c r="CJ21" s="1">
        <f t="shared" si="517"/>
        <v>135000</v>
      </c>
      <c r="CK21" s="1">
        <f t="shared" si="518"/>
        <v>135000</v>
      </c>
      <c r="CL21" s="1">
        <f t="shared" si="519"/>
        <v>135000</v>
      </c>
      <c r="CM21" s="1">
        <f t="shared" si="520"/>
        <v>135000</v>
      </c>
      <c r="CN21" s="1">
        <f t="shared" si="521"/>
        <v>135000</v>
      </c>
      <c r="CO21" s="1">
        <f t="shared" si="522"/>
        <v>135000</v>
      </c>
      <c r="CP21" s="1">
        <f t="shared" si="523"/>
        <v>135000</v>
      </c>
      <c r="CQ21" s="1">
        <f t="shared" si="524"/>
        <v>0.52760000003036112</v>
      </c>
      <c r="CR21" s="1">
        <f t="shared" si="525"/>
        <v>0.52760000003036112</v>
      </c>
      <c r="CS21" s="1">
        <f t="shared" si="526"/>
        <v>0.52760000003036112</v>
      </c>
      <c r="CT21" s="1">
        <f t="shared" si="527"/>
        <v>0.52760000003036112</v>
      </c>
      <c r="CU21" s="1">
        <f t="shared" si="528"/>
        <v>0.52760000003036112</v>
      </c>
      <c r="CV21" s="1">
        <f t="shared" si="529"/>
        <v>0.52760000003036112</v>
      </c>
      <c r="CW21" s="1">
        <f t="shared" si="530"/>
        <v>0.52760000003036112</v>
      </c>
      <c r="CX21" s="1">
        <f t="shared" si="531"/>
        <v>0.52760000003036112</v>
      </c>
      <c r="CY21" s="1">
        <f t="shared" si="532"/>
        <v>0.52760000003036112</v>
      </c>
      <c r="CZ21" s="1">
        <f t="shared" si="533"/>
        <v>0.52760000003036112</v>
      </c>
      <c r="DA21" s="1">
        <f t="shared" si="534"/>
        <v>0.52760000003036112</v>
      </c>
      <c r="DB21" s="1">
        <f t="shared" si="535"/>
        <v>0.52760000003036112</v>
      </c>
      <c r="DC21" s="1">
        <f t="shared" si="536"/>
        <v>0.52760000003036112</v>
      </c>
      <c r="DD21" s="1">
        <f t="shared" si="537"/>
        <v>0.52760000003036112</v>
      </c>
      <c r="DE21" s="1">
        <f t="shared" si="538"/>
        <v>0.52760000003036112</v>
      </c>
      <c r="DF21" s="1">
        <f t="shared" si="539"/>
        <v>0.52760000003036112</v>
      </c>
      <c r="DG21" s="1">
        <f t="shared" si="540"/>
        <v>0.52760000003036112</v>
      </c>
      <c r="DH21" s="1">
        <f t="shared" si="541"/>
        <v>0.52760000003036112</v>
      </c>
      <c r="DI21" s="1">
        <f t="shared" si="542"/>
        <v>0.52760000003036112</v>
      </c>
      <c r="DJ21" s="1">
        <f t="shared" si="543"/>
        <v>0.52760000003036112</v>
      </c>
      <c r="DK21" s="1">
        <f t="shared" si="544"/>
        <v>0.52760000003036112</v>
      </c>
      <c r="DL21" s="1">
        <f t="shared" si="545"/>
        <v>0.52760000003036112</v>
      </c>
      <c r="DM21" s="1">
        <f t="shared" si="546"/>
        <v>0.52760000003036112</v>
      </c>
      <c r="DN21" s="1">
        <f t="shared" si="547"/>
        <v>0.52760000003036112</v>
      </c>
      <c r="DO21" s="1">
        <f t="shared" si="548"/>
        <v>0.52760000003036112</v>
      </c>
      <c r="DP21" s="1">
        <f t="shared" si="549"/>
        <v>0.52760000003036112</v>
      </c>
      <c r="DQ21" s="1">
        <f t="shared" si="550"/>
        <v>0.52760000003036112</v>
      </c>
      <c r="DR21" s="1">
        <f t="shared" si="551"/>
        <v>0.52760000003036112</v>
      </c>
      <c r="DS21" s="1">
        <f t="shared" si="552"/>
        <v>0.52760000003036112</v>
      </c>
      <c r="DT21" s="2">
        <f t="shared" si="553"/>
        <v>646000</v>
      </c>
      <c r="DU21" s="2">
        <f t="shared" si="554"/>
        <v>1350000</v>
      </c>
      <c r="DV21" s="2">
        <f t="shared" si="555"/>
        <v>1350000</v>
      </c>
      <c r="DW21" s="2">
        <f t="shared" si="556"/>
        <v>1350000</v>
      </c>
      <c r="DX21" s="2">
        <f t="shared" si="557"/>
        <v>1350000</v>
      </c>
      <c r="DY21" s="2">
        <f t="shared" si="558"/>
        <v>1350000</v>
      </c>
      <c r="DZ21" s="2">
        <f t="shared" si="559"/>
        <v>1350000</v>
      </c>
      <c r="EA21" s="2">
        <f t="shared" si="560"/>
        <v>1350000</v>
      </c>
      <c r="EB21" s="2">
        <f t="shared" si="561"/>
        <v>1350000</v>
      </c>
      <c r="EC21" s="2">
        <f t="shared" si="562"/>
        <v>1350000</v>
      </c>
      <c r="ED21" s="2">
        <f t="shared" si="563"/>
        <v>1350000</v>
      </c>
      <c r="EE21" s="2">
        <f t="shared" si="564"/>
        <v>1350000</v>
      </c>
      <c r="EF21" s="2">
        <f t="shared" si="565"/>
        <v>1350000</v>
      </c>
      <c r="EG21" s="2">
        <f t="shared" si="566"/>
        <v>1350000</v>
      </c>
      <c r="EH21" s="2">
        <f t="shared" si="567"/>
        <v>1350000</v>
      </c>
      <c r="EI21" s="2">
        <f t="shared" si="568"/>
        <v>1350000</v>
      </c>
      <c r="EJ21" s="2">
        <f t="shared" si="569"/>
        <v>1350000</v>
      </c>
      <c r="EK21" s="2">
        <f t="shared" si="570"/>
        <v>1350000</v>
      </c>
      <c r="EL21" s="2">
        <f t="shared" si="571"/>
        <v>1350000</v>
      </c>
      <c r="EM21" s="2">
        <f t="shared" si="572"/>
        <v>1350000</v>
      </c>
      <c r="EN21" s="2">
        <f t="shared" si="573"/>
        <v>1350000</v>
      </c>
      <c r="EO21" s="2">
        <f t="shared" si="574"/>
        <v>1350000</v>
      </c>
      <c r="EP21" s="2">
        <f t="shared" si="575"/>
        <v>966440</v>
      </c>
      <c r="EQ21" s="2">
        <f t="shared" si="576"/>
        <v>0</v>
      </c>
      <c r="ER21" s="2">
        <f t="shared" si="577"/>
        <v>0</v>
      </c>
      <c r="ES21" s="2">
        <f t="shared" si="578"/>
        <v>0</v>
      </c>
      <c r="ET21" s="2">
        <f t="shared" si="579"/>
        <v>0</v>
      </c>
      <c r="EU21" s="2">
        <f t="shared" si="580"/>
        <v>0</v>
      </c>
      <c r="EV21" s="2">
        <f t="shared" si="581"/>
        <v>0</v>
      </c>
      <c r="EW21" s="2">
        <f t="shared" si="582"/>
        <v>0</v>
      </c>
      <c r="EX21" s="2">
        <f t="shared" si="583"/>
        <v>0</v>
      </c>
      <c r="EY21" s="2">
        <f t="shared" si="584"/>
        <v>0</v>
      </c>
      <c r="EZ21" s="2">
        <f t="shared" si="585"/>
        <v>0</v>
      </c>
      <c r="FA21" s="2">
        <f t="shared" si="586"/>
        <v>0</v>
      </c>
      <c r="FB21" s="2">
        <f t="shared" si="587"/>
        <v>0</v>
      </c>
      <c r="FC21" s="2">
        <f t="shared" si="588"/>
        <v>0</v>
      </c>
      <c r="FD21" s="2">
        <f t="shared" si="589"/>
        <v>0</v>
      </c>
      <c r="FE21" s="2">
        <f t="shared" si="590"/>
        <v>0</v>
      </c>
      <c r="FF21" s="2">
        <f t="shared" si="591"/>
        <v>0</v>
      </c>
      <c r="FG21" s="2">
        <f t="shared" si="592"/>
        <v>0</v>
      </c>
      <c r="FH21" s="2">
        <f t="shared" si="593"/>
        <v>0</v>
      </c>
      <c r="FI21" s="2">
        <f t="shared" si="594"/>
        <v>0</v>
      </c>
      <c r="FJ21" s="2">
        <f t="shared" si="595"/>
        <v>0</v>
      </c>
      <c r="FK21" s="2">
        <f t="shared" si="596"/>
        <v>0</v>
      </c>
      <c r="FL21" s="2">
        <f t="shared" si="597"/>
        <v>0</v>
      </c>
      <c r="FM21" s="2">
        <f t="shared" si="598"/>
        <v>0</v>
      </c>
      <c r="FN21" s="2">
        <f t="shared" si="599"/>
        <v>0</v>
      </c>
      <c r="FO21" s="2">
        <f t="shared" si="600"/>
        <v>0</v>
      </c>
      <c r="FP21" s="2">
        <f t="shared" si="601"/>
        <v>0</v>
      </c>
      <c r="FQ21" s="2">
        <f t="shared" si="602"/>
        <v>0</v>
      </c>
      <c r="FR21" s="2">
        <f t="shared" si="603"/>
        <v>0</v>
      </c>
      <c r="FS21" s="2">
        <f t="shared" si="604"/>
        <v>0</v>
      </c>
      <c r="FT21" s="2">
        <f t="shared" si="605"/>
        <v>0</v>
      </c>
      <c r="FU21" s="2">
        <f t="shared" si="605"/>
        <v>0</v>
      </c>
      <c r="FV21" s="2">
        <f t="shared" si="605"/>
        <v>0</v>
      </c>
      <c r="FW21" s="2">
        <f t="shared" si="605"/>
        <v>0</v>
      </c>
      <c r="FX21" s="1">
        <f t="shared" si="606"/>
        <v>0.99039999999999973</v>
      </c>
      <c r="FY21" s="1">
        <f t="shared" si="607"/>
        <v>0.99039999999999973</v>
      </c>
      <c r="FZ21" s="1">
        <f t="shared" si="608"/>
        <v>0.99039999999999973</v>
      </c>
      <c r="GA21" s="1">
        <f t="shared" si="609"/>
        <v>0.99039999999999973</v>
      </c>
      <c r="GB21" s="1">
        <f t="shared" si="610"/>
        <v>0.99039999999999973</v>
      </c>
      <c r="GC21" s="1">
        <f t="shared" si="611"/>
        <v>0.99039999999999973</v>
      </c>
      <c r="GD21" s="1">
        <f t="shared" si="612"/>
        <v>0.99039999999999973</v>
      </c>
      <c r="GE21" s="1">
        <f t="shared" si="613"/>
        <v>0.99039999999999973</v>
      </c>
      <c r="GF21" s="1">
        <f t="shared" si="614"/>
        <v>0.99039999999999973</v>
      </c>
      <c r="GG21" s="1">
        <f t="shared" si="615"/>
        <v>0.99039999999999973</v>
      </c>
      <c r="GH21" s="1">
        <f t="shared" si="616"/>
        <v>0.99039999999999973</v>
      </c>
      <c r="GI21" s="1">
        <f t="shared" si="617"/>
        <v>0.99039999999999973</v>
      </c>
      <c r="GJ21" s="1">
        <f t="shared" si="618"/>
        <v>0.99039999999999973</v>
      </c>
      <c r="GK21" s="1">
        <f t="shared" si="619"/>
        <v>0.99039999999999973</v>
      </c>
      <c r="GL21" s="1">
        <f t="shared" si="620"/>
        <v>0.99039999999999973</v>
      </c>
      <c r="GM21" s="1">
        <f t="shared" si="621"/>
        <v>0.99039999999999973</v>
      </c>
      <c r="GN21" s="1">
        <f t="shared" si="622"/>
        <v>0.99039999999999973</v>
      </c>
      <c r="GO21" s="1">
        <f t="shared" si="623"/>
        <v>0.99039999999999973</v>
      </c>
      <c r="GP21" s="1">
        <f t="shared" si="624"/>
        <v>0.99039999999999973</v>
      </c>
      <c r="GQ21" s="1">
        <f t="shared" si="625"/>
        <v>0.99039999999999973</v>
      </c>
      <c r="GR21" s="1">
        <f t="shared" si="626"/>
        <v>0.99039999999999973</v>
      </c>
      <c r="GS21" s="1">
        <f t="shared" si="627"/>
        <v>0.99039999999999973</v>
      </c>
      <c r="GT21" s="1">
        <f t="shared" si="628"/>
        <v>0.99039999999999973</v>
      </c>
      <c r="GU21" s="1">
        <f t="shared" si="629"/>
        <v>0</v>
      </c>
      <c r="GV21" s="1">
        <f t="shared" si="630"/>
        <v>0</v>
      </c>
      <c r="GW21" s="1">
        <f t="shared" si="631"/>
        <v>0</v>
      </c>
      <c r="GX21" s="1">
        <f t="shared" si="632"/>
        <v>0</v>
      </c>
      <c r="GY21" s="1">
        <f t="shared" si="633"/>
        <v>0</v>
      </c>
      <c r="GZ21" s="1">
        <f t="shared" si="634"/>
        <v>0</v>
      </c>
      <c r="HA21" s="1">
        <f t="shared" si="635"/>
        <v>0</v>
      </c>
      <c r="HB21" s="1">
        <f t="shared" si="636"/>
        <v>0</v>
      </c>
      <c r="HC21" s="1">
        <f t="shared" si="637"/>
        <v>0</v>
      </c>
      <c r="HD21" s="1">
        <f t="shared" si="638"/>
        <v>0</v>
      </c>
      <c r="HE21" s="1">
        <f t="shared" si="639"/>
        <v>0</v>
      </c>
      <c r="HF21" s="1">
        <f t="shared" si="640"/>
        <v>0</v>
      </c>
      <c r="HG21" s="1">
        <f t="shared" si="641"/>
        <v>0</v>
      </c>
      <c r="HH21" s="1">
        <f t="shared" si="642"/>
        <v>0</v>
      </c>
      <c r="HI21" s="1">
        <f t="shared" si="643"/>
        <v>0</v>
      </c>
      <c r="HJ21" s="1">
        <f t="shared" si="644"/>
        <v>0</v>
      </c>
      <c r="HK21" s="1">
        <f t="shared" si="645"/>
        <v>0</v>
      </c>
      <c r="HL21" s="1">
        <f t="shared" si="646"/>
        <v>0</v>
      </c>
      <c r="HM21" s="1">
        <f t="shared" si="647"/>
        <v>0</v>
      </c>
      <c r="HN21" s="1">
        <f t="shared" si="648"/>
        <v>0</v>
      </c>
      <c r="HO21" s="1">
        <f t="shared" si="649"/>
        <v>0</v>
      </c>
      <c r="HP21" s="1">
        <f t="shared" si="650"/>
        <v>0</v>
      </c>
      <c r="HQ21" s="1">
        <f t="shared" si="651"/>
        <v>0</v>
      </c>
      <c r="HR21" s="1">
        <f t="shared" si="652"/>
        <v>0</v>
      </c>
      <c r="HS21" s="1">
        <f t="shared" si="653"/>
        <v>0</v>
      </c>
      <c r="HT21" s="1">
        <f t="shared" si="654"/>
        <v>0</v>
      </c>
      <c r="HU21" s="1">
        <f t="shared" si="655"/>
        <v>0</v>
      </c>
      <c r="HV21" s="1">
        <f t="shared" si="656"/>
        <v>0</v>
      </c>
      <c r="HW21" s="1">
        <f t="shared" si="657"/>
        <v>0</v>
      </c>
      <c r="HX21" s="1">
        <f t="shared" si="658"/>
        <v>0</v>
      </c>
      <c r="HY21" s="1">
        <f t="shared" si="659"/>
        <v>0</v>
      </c>
      <c r="HZ21" s="1">
        <f t="shared" si="660"/>
        <v>0</v>
      </c>
      <c r="IA21" s="1">
        <f t="shared" si="661"/>
        <v>0</v>
      </c>
      <c r="IB21" s="2">
        <f t="shared" si="662"/>
        <v>0</v>
      </c>
      <c r="IC21" s="2">
        <f t="shared" si="663"/>
        <v>0</v>
      </c>
      <c r="ID21" s="2">
        <f t="shared" si="664"/>
        <v>0</v>
      </c>
      <c r="IE21" s="2">
        <f t="shared" si="665"/>
        <v>0</v>
      </c>
      <c r="IF21" s="2">
        <f t="shared" si="666"/>
        <v>0</v>
      </c>
      <c r="IG21" s="2">
        <f t="shared" si="667"/>
        <v>0</v>
      </c>
      <c r="IH21" s="2">
        <f t="shared" si="668"/>
        <v>0</v>
      </c>
      <c r="II21" s="2">
        <f t="shared" si="669"/>
        <v>0</v>
      </c>
      <c r="IJ21" s="2">
        <f t="shared" si="670"/>
        <v>0</v>
      </c>
      <c r="IK21" s="2">
        <f t="shared" si="671"/>
        <v>0</v>
      </c>
      <c r="IL21" s="2">
        <f t="shared" si="672"/>
        <v>0</v>
      </c>
      <c r="IM21" s="2">
        <f t="shared" si="673"/>
        <v>0</v>
      </c>
      <c r="IN21" s="2">
        <f t="shared" si="674"/>
        <v>0</v>
      </c>
      <c r="IO21" s="2">
        <f t="shared" si="675"/>
        <v>0</v>
      </c>
      <c r="IP21" s="2">
        <f t="shared" si="676"/>
        <v>0</v>
      </c>
      <c r="IQ21" s="2">
        <f t="shared" si="677"/>
        <v>0</v>
      </c>
      <c r="IR21" s="2">
        <f t="shared" si="678"/>
        <v>0</v>
      </c>
      <c r="IS21" s="2">
        <f t="shared" si="679"/>
        <v>0</v>
      </c>
      <c r="IT21" s="2">
        <f t="shared" si="680"/>
        <v>0</v>
      </c>
      <c r="IU21" s="2">
        <f t="shared" si="681"/>
        <v>0</v>
      </c>
      <c r="IV21" s="2">
        <f t="shared" si="682"/>
        <v>0</v>
      </c>
      <c r="IW21" s="2">
        <f t="shared" si="683"/>
        <v>0</v>
      </c>
      <c r="IX21" s="2">
        <f t="shared" si="684"/>
        <v>0</v>
      </c>
      <c r="IY21" s="2">
        <f t="shared" si="685"/>
        <v>0</v>
      </c>
      <c r="IZ21" s="2">
        <f t="shared" si="686"/>
        <v>0</v>
      </c>
      <c r="JA21" s="2">
        <f t="shared" si="687"/>
        <v>0</v>
      </c>
      <c r="JB21" s="2">
        <f t="shared" si="688"/>
        <v>383560</v>
      </c>
      <c r="JC21" s="2">
        <f t="shared" si="689"/>
        <v>1350000</v>
      </c>
      <c r="JD21" s="2">
        <f t="shared" si="690"/>
        <v>0</v>
      </c>
      <c r="JE21" s="2">
        <f t="shared" si="691"/>
        <v>0</v>
      </c>
      <c r="JF21" s="2">
        <f t="shared" si="692"/>
        <v>0</v>
      </c>
      <c r="JG21" s="2">
        <f t="shared" si="693"/>
        <v>0</v>
      </c>
      <c r="JH21" s="2">
        <f t="shared" si="694"/>
        <v>0</v>
      </c>
      <c r="JI21" s="2">
        <f t="shared" si="695"/>
        <v>0</v>
      </c>
      <c r="JJ21" s="2">
        <f t="shared" si="696"/>
        <v>0</v>
      </c>
      <c r="JK21" s="2">
        <f t="shared" si="697"/>
        <v>0</v>
      </c>
      <c r="JL21" s="2">
        <f t="shared" si="698"/>
        <v>0</v>
      </c>
      <c r="JM21" s="2">
        <f t="shared" si="699"/>
        <v>0</v>
      </c>
      <c r="JN21" s="2">
        <f t="shared" si="700"/>
        <v>0</v>
      </c>
      <c r="JO21" s="2">
        <f t="shared" si="701"/>
        <v>0</v>
      </c>
      <c r="JP21" s="2">
        <f t="shared" si="702"/>
        <v>0</v>
      </c>
      <c r="JQ21" s="2">
        <f t="shared" si="703"/>
        <v>0</v>
      </c>
      <c r="JR21" s="2">
        <f t="shared" si="704"/>
        <v>0</v>
      </c>
      <c r="JS21" s="2">
        <f t="shared" si="705"/>
        <v>0</v>
      </c>
      <c r="JT21" s="2">
        <f t="shared" si="706"/>
        <v>0</v>
      </c>
      <c r="JU21" s="2">
        <f t="shared" si="707"/>
        <v>0</v>
      </c>
      <c r="JV21" s="2">
        <f t="shared" si="708"/>
        <v>0</v>
      </c>
      <c r="JW21" s="2">
        <f t="shared" si="709"/>
        <v>0</v>
      </c>
      <c r="JX21" s="2">
        <f t="shared" si="710"/>
        <v>0</v>
      </c>
      <c r="JY21" s="2">
        <f t="shared" si="711"/>
        <v>0</v>
      </c>
      <c r="JZ21" s="2">
        <f t="shared" si="712"/>
        <v>0</v>
      </c>
      <c r="KA21" s="2">
        <f t="shared" si="713"/>
        <v>0</v>
      </c>
      <c r="KB21" s="2">
        <f t="shared" si="714"/>
        <v>0</v>
      </c>
      <c r="KC21" s="2">
        <f t="shared" si="715"/>
        <v>0</v>
      </c>
      <c r="KD21" s="2">
        <f t="shared" si="716"/>
        <v>0</v>
      </c>
      <c r="KE21" s="2">
        <f t="shared" si="717"/>
        <v>0</v>
      </c>
    </row>
    <row r="22" spans="1:291" x14ac:dyDescent="0.25">
      <c r="A22" t="s">
        <v>20</v>
      </c>
      <c r="B22" t="s">
        <v>3</v>
      </c>
      <c r="C22" t="s">
        <v>96</v>
      </c>
      <c r="D22" s="1">
        <f t="shared" si="436"/>
        <v>0.99039999999999973</v>
      </c>
      <c r="E22" s="1">
        <v>135000</v>
      </c>
      <c r="F22" s="2"/>
      <c r="G22" s="2">
        <f t="shared" si="437"/>
        <v>136253</v>
      </c>
      <c r="H22" s="1">
        <f t="shared" si="438"/>
        <v>134999.47239999997</v>
      </c>
      <c r="I22" s="2">
        <f t="shared" si="439"/>
        <v>1597307</v>
      </c>
      <c r="J22" s="1">
        <f t="shared" si="440"/>
        <v>30114873.224399973</v>
      </c>
      <c r="K22" s="1">
        <f t="shared" si="441"/>
        <v>4261119.9999999981</v>
      </c>
      <c r="L22" s="2">
        <f t="shared" si="442"/>
        <v>0</v>
      </c>
      <c r="M22" s="2">
        <f t="shared" si="443"/>
        <v>0</v>
      </c>
      <c r="N22" s="2">
        <f t="shared" si="444"/>
        <v>0</v>
      </c>
      <c r="O22" s="2">
        <f t="shared" si="445"/>
        <v>0</v>
      </c>
      <c r="P22" s="2">
        <f t="shared" si="446"/>
        <v>0</v>
      </c>
      <c r="Q22" s="2">
        <f t="shared" si="447"/>
        <v>0</v>
      </c>
      <c r="R22" s="2">
        <f t="shared" si="448"/>
        <v>0</v>
      </c>
      <c r="S22" s="2">
        <f t="shared" si="449"/>
        <v>0</v>
      </c>
      <c r="T22" s="2">
        <f t="shared" si="450"/>
        <v>0</v>
      </c>
      <c r="U22" s="2">
        <f t="shared" si="451"/>
        <v>0</v>
      </c>
      <c r="V22" s="2">
        <f t="shared" si="452"/>
        <v>0</v>
      </c>
      <c r="W22" s="2">
        <f t="shared" si="453"/>
        <v>0</v>
      </c>
      <c r="X22" s="2">
        <f t="shared" si="454"/>
        <v>0</v>
      </c>
      <c r="Y22" s="2">
        <f t="shared" si="455"/>
        <v>0</v>
      </c>
      <c r="Z22" s="2">
        <f t="shared" si="456"/>
        <v>0</v>
      </c>
      <c r="AA22" s="2">
        <f t="shared" si="457"/>
        <v>0</v>
      </c>
      <c r="AB22" s="2">
        <f t="shared" si="458"/>
        <v>0</v>
      </c>
      <c r="AC22" s="2">
        <f t="shared" si="459"/>
        <v>0</v>
      </c>
      <c r="AD22" s="2">
        <f t="shared" si="460"/>
        <v>0</v>
      </c>
      <c r="AE22" s="2">
        <f t="shared" si="461"/>
        <v>0</v>
      </c>
      <c r="AF22" s="2">
        <f t="shared" si="462"/>
        <v>0</v>
      </c>
      <c r="AG22" s="2">
        <f t="shared" si="463"/>
        <v>0</v>
      </c>
      <c r="AH22" s="2">
        <f t="shared" si="464"/>
        <v>0</v>
      </c>
      <c r="AI22" s="2">
        <f t="shared" si="465"/>
        <v>0</v>
      </c>
      <c r="AJ22" s="2">
        <f t="shared" si="466"/>
        <v>0</v>
      </c>
      <c r="AK22" s="2">
        <f t="shared" si="467"/>
        <v>0</v>
      </c>
      <c r="AL22" s="2">
        <f t="shared" si="468"/>
        <v>136253</v>
      </c>
      <c r="AM22" s="2">
        <f t="shared" si="469"/>
        <v>0</v>
      </c>
      <c r="AN22" s="2">
        <f t="shared" si="470"/>
        <v>0</v>
      </c>
      <c r="AO22" s="2">
        <f t="shared" si="471"/>
        <v>0</v>
      </c>
      <c r="AP22" s="2">
        <f t="shared" si="472"/>
        <v>0</v>
      </c>
      <c r="AQ22" s="2">
        <f t="shared" si="473"/>
        <v>0</v>
      </c>
      <c r="AR22" s="2">
        <f t="shared" si="474"/>
        <v>0</v>
      </c>
      <c r="AS22" s="2">
        <f t="shared" si="475"/>
        <v>0</v>
      </c>
      <c r="AT22" s="2">
        <f t="shared" si="476"/>
        <v>0</v>
      </c>
      <c r="AU22" s="2">
        <f t="shared" si="477"/>
        <v>0</v>
      </c>
      <c r="AV22" s="2">
        <f t="shared" si="478"/>
        <v>0</v>
      </c>
      <c r="AW22" s="2">
        <f t="shared" si="479"/>
        <v>0</v>
      </c>
      <c r="AX22" s="2">
        <f t="shared" si="480"/>
        <v>0</v>
      </c>
      <c r="AY22" s="2">
        <f t="shared" si="481"/>
        <v>0</v>
      </c>
      <c r="AZ22" s="2">
        <f t="shared" si="482"/>
        <v>0</v>
      </c>
      <c r="BA22" s="2">
        <f t="shared" si="483"/>
        <v>0</v>
      </c>
      <c r="BB22" s="2">
        <f t="shared" si="484"/>
        <v>0</v>
      </c>
      <c r="BC22" s="2">
        <f t="shared" si="485"/>
        <v>0</v>
      </c>
      <c r="BD22" s="2">
        <f t="shared" si="486"/>
        <v>0</v>
      </c>
      <c r="BE22" s="2">
        <f t="shared" si="487"/>
        <v>0</v>
      </c>
      <c r="BF22" s="2">
        <f t="shared" si="488"/>
        <v>0</v>
      </c>
      <c r="BG22" s="2">
        <f t="shared" si="489"/>
        <v>0</v>
      </c>
      <c r="BH22" s="2">
        <f t="shared" si="490"/>
        <v>0</v>
      </c>
      <c r="BI22" s="2">
        <f t="shared" si="491"/>
        <v>0</v>
      </c>
      <c r="BJ22" s="2">
        <f t="shared" si="492"/>
        <v>0</v>
      </c>
      <c r="BK22" s="2">
        <f t="shared" si="493"/>
        <v>0</v>
      </c>
      <c r="BL22" s="2">
        <f t="shared" si="494"/>
        <v>0</v>
      </c>
      <c r="BM22" s="2">
        <f t="shared" si="495"/>
        <v>0</v>
      </c>
      <c r="BN22" s="2">
        <f t="shared" si="496"/>
        <v>0</v>
      </c>
      <c r="BO22" s="2">
        <f t="shared" si="497"/>
        <v>0</v>
      </c>
      <c r="BP22" s="1">
        <f t="shared" si="275"/>
        <v>135000</v>
      </c>
      <c r="BQ22" s="1">
        <f t="shared" si="498"/>
        <v>135000</v>
      </c>
      <c r="BR22" s="1">
        <f t="shared" si="499"/>
        <v>135000</v>
      </c>
      <c r="BS22" s="1">
        <f t="shared" si="500"/>
        <v>135000</v>
      </c>
      <c r="BT22" s="1">
        <f t="shared" si="501"/>
        <v>135000</v>
      </c>
      <c r="BU22" s="1">
        <f t="shared" si="502"/>
        <v>135000</v>
      </c>
      <c r="BV22" s="1">
        <f t="shared" si="503"/>
        <v>135000</v>
      </c>
      <c r="BW22" s="1">
        <f t="shared" si="504"/>
        <v>135000</v>
      </c>
      <c r="BX22" s="1">
        <f t="shared" si="505"/>
        <v>135000</v>
      </c>
      <c r="BY22" s="1">
        <f t="shared" si="506"/>
        <v>135000</v>
      </c>
      <c r="BZ22" s="1">
        <f t="shared" si="507"/>
        <v>135000</v>
      </c>
      <c r="CA22" s="1">
        <f t="shared" si="508"/>
        <v>135000</v>
      </c>
      <c r="CB22" s="1">
        <f t="shared" si="509"/>
        <v>135000</v>
      </c>
      <c r="CC22" s="1">
        <f t="shared" si="510"/>
        <v>135000</v>
      </c>
      <c r="CD22" s="1">
        <f t="shared" si="511"/>
        <v>135000</v>
      </c>
      <c r="CE22" s="1">
        <f t="shared" si="512"/>
        <v>135000</v>
      </c>
      <c r="CF22" s="1">
        <f t="shared" si="513"/>
        <v>135000</v>
      </c>
      <c r="CG22" s="1">
        <f t="shared" si="514"/>
        <v>135000</v>
      </c>
      <c r="CH22" s="1">
        <f t="shared" si="515"/>
        <v>135000</v>
      </c>
      <c r="CI22" s="1">
        <f t="shared" si="516"/>
        <v>135000</v>
      </c>
      <c r="CJ22" s="1">
        <f t="shared" si="517"/>
        <v>135000</v>
      </c>
      <c r="CK22" s="1">
        <f t="shared" si="518"/>
        <v>135000</v>
      </c>
      <c r="CL22" s="1">
        <f t="shared" si="519"/>
        <v>135000</v>
      </c>
      <c r="CM22" s="1">
        <f t="shared" si="520"/>
        <v>135000</v>
      </c>
      <c r="CN22" s="1">
        <f t="shared" si="521"/>
        <v>135000</v>
      </c>
      <c r="CO22" s="1">
        <f t="shared" si="522"/>
        <v>135000</v>
      </c>
      <c r="CP22" s="1">
        <f t="shared" si="523"/>
        <v>135000</v>
      </c>
      <c r="CQ22" s="1">
        <f t="shared" si="524"/>
        <v>0.52760000003036112</v>
      </c>
      <c r="CR22" s="1">
        <f t="shared" si="525"/>
        <v>0.52760000003036112</v>
      </c>
      <c r="CS22" s="1">
        <f t="shared" si="526"/>
        <v>0.52760000003036112</v>
      </c>
      <c r="CT22" s="1">
        <f t="shared" si="527"/>
        <v>0.52760000003036112</v>
      </c>
      <c r="CU22" s="1">
        <f t="shared" si="528"/>
        <v>0.52760000003036112</v>
      </c>
      <c r="CV22" s="1">
        <f t="shared" si="529"/>
        <v>0.52760000003036112</v>
      </c>
      <c r="CW22" s="1">
        <f t="shared" si="530"/>
        <v>0.52760000003036112</v>
      </c>
      <c r="CX22" s="1">
        <f t="shared" si="531"/>
        <v>0.52760000003036112</v>
      </c>
      <c r="CY22" s="1">
        <f t="shared" si="532"/>
        <v>0.52760000003036112</v>
      </c>
      <c r="CZ22" s="1">
        <f t="shared" si="533"/>
        <v>0.52760000003036112</v>
      </c>
      <c r="DA22" s="1">
        <f t="shared" si="534"/>
        <v>0.52760000003036112</v>
      </c>
      <c r="DB22" s="1">
        <f t="shared" si="535"/>
        <v>0.52760000003036112</v>
      </c>
      <c r="DC22" s="1">
        <f t="shared" si="536"/>
        <v>0.52760000003036112</v>
      </c>
      <c r="DD22" s="1">
        <f t="shared" si="537"/>
        <v>0.52760000003036112</v>
      </c>
      <c r="DE22" s="1">
        <f t="shared" si="538"/>
        <v>0.52760000003036112</v>
      </c>
      <c r="DF22" s="1">
        <f t="shared" si="539"/>
        <v>0.52760000003036112</v>
      </c>
      <c r="DG22" s="1">
        <f t="shared" si="540"/>
        <v>0.52760000003036112</v>
      </c>
      <c r="DH22" s="1">
        <f t="shared" si="541"/>
        <v>0.52760000003036112</v>
      </c>
      <c r="DI22" s="1">
        <f t="shared" si="542"/>
        <v>0.52760000003036112</v>
      </c>
      <c r="DJ22" s="1">
        <f t="shared" si="543"/>
        <v>0.52760000003036112</v>
      </c>
      <c r="DK22" s="1">
        <f t="shared" si="544"/>
        <v>0.52760000003036112</v>
      </c>
      <c r="DL22" s="1">
        <f t="shared" si="545"/>
        <v>0.52760000003036112</v>
      </c>
      <c r="DM22" s="1">
        <f t="shared" si="546"/>
        <v>0.52760000003036112</v>
      </c>
      <c r="DN22" s="1">
        <f t="shared" si="547"/>
        <v>0.52760000003036112</v>
      </c>
      <c r="DO22" s="1">
        <f t="shared" si="548"/>
        <v>0.52760000003036112</v>
      </c>
      <c r="DP22" s="1">
        <f t="shared" si="549"/>
        <v>0.52760000003036112</v>
      </c>
      <c r="DQ22" s="1">
        <f t="shared" si="550"/>
        <v>0.52760000003036112</v>
      </c>
      <c r="DR22" s="1">
        <f t="shared" si="551"/>
        <v>0.52760000003036112</v>
      </c>
      <c r="DS22" s="1">
        <f t="shared" si="552"/>
        <v>0.52760000003036112</v>
      </c>
      <c r="DT22" s="2">
        <f t="shared" si="553"/>
        <v>646000</v>
      </c>
      <c r="DU22" s="2">
        <f t="shared" si="554"/>
        <v>1350000</v>
      </c>
      <c r="DV22" s="2">
        <f t="shared" si="555"/>
        <v>1350000</v>
      </c>
      <c r="DW22" s="2">
        <f t="shared" si="556"/>
        <v>1350000</v>
      </c>
      <c r="DX22" s="2">
        <f t="shared" si="557"/>
        <v>1350000</v>
      </c>
      <c r="DY22" s="2">
        <f t="shared" si="558"/>
        <v>1350000</v>
      </c>
      <c r="DZ22" s="2">
        <f t="shared" si="559"/>
        <v>1350000</v>
      </c>
      <c r="EA22" s="2">
        <f t="shared" si="560"/>
        <v>1350000</v>
      </c>
      <c r="EB22" s="2">
        <f t="shared" si="561"/>
        <v>1350000</v>
      </c>
      <c r="EC22" s="2">
        <f t="shared" si="562"/>
        <v>1350000</v>
      </c>
      <c r="ED22" s="2">
        <f t="shared" si="563"/>
        <v>1350000</v>
      </c>
      <c r="EE22" s="2">
        <f t="shared" si="564"/>
        <v>1350000</v>
      </c>
      <c r="EF22" s="2">
        <f t="shared" si="565"/>
        <v>1350000</v>
      </c>
      <c r="EG22" s="2">
        <f t="shared" si="566"/>
        <v>1350000</v>
      </c>
      <c r="EH22" s="2">
        <f t="shared" si="567"/>
        <v>1350000</v>
      </c>
      <c r="EI22" s="2">
        <f t="shared" si="568"/>
        <v>1350000</v>
      </c>
      <c r="EJ22" s="2">
        <f t="shared" si="569"/>
        <v>1350000</v>
      </c>
      <c r="EK22" s="2">
        <f t="shared" si="570"/>
        <v>1350000</v>
      </c>
      <c r="EL22" s="2">
        <f t="shared" si="571"/>
        <v>1350000</v>
      </c>
      <c r="EM22" s="2">
        <f t="shared" si="572"/>
        <v>1350000</v>
      </c>
      <c r="EN22" s="2">
        <f t="shared" si="573"/>
        <v>1350000</v>
      </c>
      <c r="EO22" s="2">
        <f t="shared" si="574"/>
        <v>1350000</v>
      </c>
      <c r="EP22" s="2">
        <f t="shared" si="575"/>
        <v>1102693</v>
      </c>
      <c r="EQ22" s="2">
        <f t="shared" si="576"/>
        <v>0</v>
      </c>
      <c r="ER22" s="2">
        <f t="shared" si="577"/>
        <v>0</v>
      </c>
      <c r="ES22" s="2">
        <f t="shared" si="578"/>
        <v>0</v>
      </c>
      <c r="ET22" s="2">
        <f t="shared" si="579"/>
        <v>0</v>
      </c>
      <c r="EU22" s="2">
        <f t="shared" si="580"/>
        <v>0</v>
      </c>
      <c r="EV22" s="2">
        <f t="shared" si="581"/>
        <v>0</v>
      </c>
      <c r="EW22" s="2">
        <f t="shared" si="582"/>
        <v>0</v>
      </c>
      <c r="EX22" s="2">
        <f t="shared" si="583"/>
        <v>0</v>
      </c>
      <c r="EY22" s="2">
        <f t="shared" si="584"/>
        <v>0</v>
      </c>
      <c r="EZ22" s="2">
        <f t="shared" si="585"/>
        <v>0</v>
      </c>
      <c r="FA22" s="2">
        <f t="shared" si="586"/>
        <v>0</v>
      </c>
      <c r="FB22" s="2">
        <f t="shared" si="587"/>
        <v>0</v>
      </c>
      <c r="FC22" s="2">
        <f t="shared" si="588"/>
        <v>0</v>
      </c>
      <c r="FD22" s="2">
        <f t="shared" si="589"/>
        <v>0</v>
      </c>
      <c r="FE22" s="2">
        <f t="shared" si="590"/>
        <v>0</v>
      </c>
      <c r="FF22" s="2">
        <f t="shared" si="591"/>
        <v>0</v>
      </c>
      <c r="FG22" s="2">
        <f t="shared" si="592"/>
        <v>0</v>
      </c>
      <c r="FH22" s="2">
        <f t="shared" si="593"/>
        <v>0</v>
      </c>
      <c r="FI22" s="2">
        <f t="shared" si="594"/>
        <v>0</v>
      </c>
      <c r="FJ22" s="2">
        <f t="shared" si="595"/>
        <v>0</v>
      </c>
      <c r="FK22" s="2">
        <f t="shared" si="596"/>
        <v>0</v>
      </c>
      <c r="FL22" s="2">
        <f t="shared" si="597"/>
        <v>0</v>
      </c>
      <c r="FM22" s="2">
        <f t="shared" si="598"/>
        <v>0</v>
      </c>
      <c r="FN22" s="2">
        <f t="shared" si="599"/>
        <v>0</v>
      </c>
      <c r="FO22" s="2">
        <f t="shared" si="600"/>
        <v>0</v>
      </c>
      <c r="FP22" s="2">
        <f t="shared" si="601"/>
        <v>0</v>
      </c>
      <c r="FQ22" s="2">
        <f t="shared" si="602"/>
        <v>0</v>
      </c>
      <c r="FR22" s="2">
        <f t="shared" si="603"/>
        <v>0</v>
      </c>
      <c r="FS22" s="2">
        <f t="shared" si="604"/>
        <v>0</v>
      </c>
      <c r="FT22" s="2">
        <f t="shared" si="605"/>
        <v>0</v>
      </c>
      <c r="FU22" s="2">
        <f t="shared" si="605"/>
        <v>0</v>
      </c>
      <c r="FV22" s="2">
        <f t="shared" si="605"/>
        <v>0</v>
      </c>
      <c r="FW22" s="2">
        <f t="shared" si="605"/>
        <v>0</v>
      </c>
      <c r="FX22" s="1">
        <f t="shared" si="606"/>
        <v>0.99039999999999973</v>
      </c>
      <c r="FY22" s="1">
        <f t="shared" si="607"/>
        <v>0.99039999999999973</v>
      </c>
      <c r="FZ22" s="1">
        <f t="shared" si="608"/>
        <v>0.99039999999999973</v>
      </c>
      <c r="GA22" s="1">
        <f t="shared" si="609"/>
        <v>0.99039999999999973</v>
      </c>
      <c r="GB22" s="1">
        <f t="shared" si="610"/>
        <v>0.99039999999999973</v>
      </c>
      <c r="GC22" s="1">
        <f t="shared" si="611"/>
        <v>0.99039999999999973</v>
      </c>
      <c r="GD22" s="1">
        <f t="shared" si="612"/>
        <v>0.99039999999999973</v>
      </c>
      <c r="GE22" s="1">
        <f t="shared" si="613"/>
        <v>0.99039999999999973</v>
      </c>
      <c r="GF22" s="1">
        <f t="shared" si="614"/>
        <v>0.99039999999999973</v>
      </c>
      <c r="GG22" s="1">
        <f t="shared" si="615"/>
        <v>0.99039999999999973</v>
      </c>
      <c r="GH22" s="1">
        <f t="shared" si="616"/>
        <v>0.99039999999999973</v>
      </c>
      <c r="GI22" s="1">
        <f t="shared" si="617"/>
        <v>0.99039999999999973</v>
      </c>
      <c r="GJ22" s="1">
        <f t="shared" si="618"/>
        <v>0.99039999999999973</v>
      </c>
      <c r="GK22" s="1">
        <f t="shared" si="619"/>
        <v>0.99039999999999973</v>
      </c>
      <c r="GL22" s="1">
        <f t="shared" si="620"/>
        <v>0.99039999999999973</v>
      </c>
      <c r="GM22" s="1">
        <f t="shared" si="621"/>
        <v>0.99039999999999973</v>
      </c>
      <c r="GN22" s="1">
        <f t="shared" si="622"/>
        <v>0.99039999999999973</v>
      </c>
      <c r="GO22" s="1">
        <f t="shared" si="623"/>
        <v>0.99039999999999973</v>
      </c>
      <c r="GP22" s="1">
        <f t="shared" si="624"/>
        <v>0.99039999999999973</v>
      </c>
      <c r="GQ22" s="1">
        <f t="shared" si="625"/>
        <v>0.99039999999999973</v>
      </c>
      <c r="GR22" s="1">
        <f t="shared" si="626"/>
        <v>0.99039999999999973</v>
      </c>
      <c r="GS22" s="1">
        <f t="shared" si="627"/>
        <v>0.99039999999999973</v>
      </c>
      <c r="GT22" s="1">
        <f t="shared" si="628"/>
        <v>0.99039999999999973</v>
      </c>
      <c r="GU22" s="1">
        <f t="shared" si="629"/>
        <v>0</v>
      </c>
      <c r="GV22" s="1">
        <f t="shared" si="630"/>
        <v>0</v>
      </c>
      <c r="GW22" s="1">
        <f t="shared" si="631"/>
        <v>0</v>
      </c>
      <c r="GX22" s="1">
        <f t="shared" si="632"/>
        <v>0</v>
      </c>
      <c r="GY22" s="1">
        <f t="shared" si="633"/>
        <v>0</v>
      </c>
      <c r="GZ22" s="1">
        <f t="shared" si="634"/>
        <v>0</v>
      </c>
      <c r="HA22" s="1">
        <f t="shared" si="635"/>
        <v>0</v>
      </c>
      <c r="HB22" s="1">
        <f t="shared" si="636"/>
        <v>0</v>
      </c>
      <c r="HC22" s="1">
        <f t="shared" si="637"/>
        <v>0</v>
      </c>
      <c r="HD22" s="1">
        <f t="shared" si="638"/>
        <v>0</v>
      </c>
      <c r="HE22" s="1">
        <f t="shared" si="639"/>
        <v>0</v>
      </c>
      <c r="HF22" s="1">
        <f t="shared" si="640"/>
        <v>0</v>
      </c>
      <c r="HG22" s="1">
        <f t="shared" si="641"/>
        <v>0</v>
      </c>
      <c r="HH22" s="1">
        <f t="shared" si="642"/>
        <v>0</v>
      </c>
      <c r="HI22" s="1">
        <f t="shared" si="643"/>
        <v>0</v>
      </c>
      <c r="HJ22" s="1">
        <f t="shared" si="644"/>
        <v>0</v>
      </c>
      <c r="HK22" s="1">
        <f t="shared" si="645"/>
        <v>0</v>
      </c>
      <c r="HL22" s="1">
        <f t="shared" si="646"/>
        <v>0</v>
      </c>
      <c r="HM22" s="1">
        <f t="shared" si="647"/>
        <v>0</v>
      </c>
      <c r="HN22" s="1">
        <f t="shared" si="648"/>
        <v>0</v>
      </c>
      <c r="HO22" s="1">
        <f t="shared" si="649"/>
        <v>0</v>
      </c>
      <c r="HP22" s="1">
        <f t="shared" si="650"/>
        <v>0</v>
      </c>
      <c r="HQ22" s="1">
        <f t="shared" si="651"/>
        <v>0</v>
      </c>
      <c r="HR22" s="1">
        <f t="shared" si="652"/>
        <v>0</v>
      </c>
      <c r="HS22" s="1">
        <f t="shared" si="653"/>
        <v>0</v>
      </c>
      <c r="HT22" s="1">
        <f t="shared" si="654"/>
        <v>0</v>
      </c>
      <c r="HU22" s="1">
        <f t="shared" si="655"/>
        <v>0</v>
      </c>
      <c r="HV22" s="1">
        <f t="shared" si="656"/>
        <v>0</v>
      </c>
      <c r="HW22" s="1">
        <f t="shared" si="657"/>
        <v>0</v>
      </c>
      <c r="HX22" s="1">
        <f t="shared" si="658"/>
        <v>0</v>
      </c>
      <c r="HY22" s="1">
        <f t="shared" si="659"/>
        <v>0</v>
      </c>
      <c r="HZ22" s="1">
        <f t="shared" si="660"/>
        <v>0</v>
      </c>
      <c r="IA22" s="1">
        <f t="shared" si="661"/>
        <v>0</v>
      </c>
      <c r="IB22" s="2">
        <f t="shared" si="662"/>
        <v>0</v>
      </c>
      <c r="IC22" s="2">
        <f t="shared" si="663"/>
        <v>0</v>
      </c>
      <c r="ID22" s="2">
        <f t="shared" si="664"/>
        <v>0</v>
      </c>
      <c r="IE22" s="2">
        <f t="shared" si="665"/>
        <v>0</v>
      </c>
      <c r="IF22" s="2">
        <f t="shared" si="666"/>
        <v>0</v>
      </c>
      <c r="IG22" s="2">
        <f t="shared" si="667"/>
        <v>0</v>
      </c>
      <c r="IH22" s="2">
        <f t="shared" si="668"/>
        <v>0</v>
      </c>
      <c r="II22" s="2">
        <f t="shared" si="669"/>
        <v>0</v>
      </c>
      <c r="IJ22" s="2">
        <f t="shared" si="670"/>
        <v>0</v>
      </c>
      <c r="IK22" s="2">
        <f t="shared" si="671"/>
        <v>0</v>
      </c>
      <c r="IL22" s="2">
        <f t="shared" si="672"/>
        <v>0</v>
      </c>
      <c r="IM22" s="2">
        <f t="shared" si="673"/>
        <v>0</v>
      </c>
      <c r="IN22" s="2">
        <f t="shared" si="674"/>
        <v>0</v>
      </c>
      <c r="IO22" s="2">
        <f t="shared" si="675"/>
        <v>0</v>
      </c>
      <c r="IP22" s="2">
        <f t="shared" si="676"/>
        <v>0</v>
      </c>
      <c r="IQ22" s="2">
        <f t="shared" si="677"/>
        <v>0</v>
      </c>
      <c r="IR22" s="2">
        <f t="shared" si="678"/>
        <v>0</v>
      </c>
      <c r="IS22" s="2">
        <f t="shared" si="679"/>
        <v>0</v>
      </c>
      <c r="IT22" s="2">
        <f t="shared" si="680"/>
        <v>0</v>
      </c>
      <c r="IU22" s="2">
        <f t="shared" si="681"/>
        <v>0</v>
      </c>
      <c r="IV22" s="2">
        <f t="shared" si="682"/>
        <v>0</v>
      </c>
      <c r="IW22" s="2">
        <f t="shared" si="683"/>
        <v>0</v>
      </c>
      <c r="IX22" s="2">
        <f t="shared" si="684"/>
        <v>0</v>
      </c>
      <c r="IY22" s="2">
        <f t="shared" si="685"/>
        <v>0</v>
      </c>
      <c r="IZ22" s="2">
        <f t="shared" si="686"/>
        <v>0</v>
      </c>
      <c r="JA22" s="2">
        <f t="shared" si="687"/>
        <v>0</v>
      </c>
      <c r="JB22" s="2">
        <f t="shared" si="688"/>
        <v>247307</v>
      </c>
      <c r="JC22" s="2">
        <f t="shared" si="689"/>
        <v>1350000</v>
      </c>
      <c r="JD22" s="2">
        <f t="shared" si="690"/>
        <v>0</v>
      </c>
      <c r="JE22" s="2">
        <f t="shared" si="691"/>
        <v>0</v>
      </c>
      <c r="JF22" s="2">
        <f t="shared" si="692"/>
        <v>0</v>
      </c>
      <c r="JG22" s="2">
        <f t="shared" si="693"/>
        <v>0</v>
      </c>
      <c r="JH22" s="2">
        <f t="shared" si="694"/>
        <v>0</v>
      </c>
      <c r="JI22" s="2">
        <f t="shared" si="695"/>
        <v>0</v>
      </c>
      <c r="JJ22" s="2">
        <f t="shared" si="696"/>
        <v>0</v>
      </c>
      <c r="JK22" s="2">
        <f t="shared" si="697"/>
        <v>0</v>
      </c>
      <c r="JL22" s="2">
        <f t="shared" si="698"/>
        <v>0</v>
      </c>
      <c r="JM22" s="2">
        <f t="shared" si="699"/>
        <v>0</v>
      </c>
      <c r="JN22" s="2">
        <f t="shared" si="700"/>
        <v>0</v>
      </c>
      <c r="JO22" s="2">
        <f t="shared" si="701"/>
        <v>0</v>
      </c>
      <c r="JP22" s="2">
        <f t="shared" si="702"/>
        <v>0</v>
      </c>
      <c r="JQ22" s="2">
        <f t="shared" si="703"/>
        <v>0</v>
      </c>
      <c r="JR22" s="2">
        <f t="shared" si="704"/>
        <v>0</v>
      </c>
      <c r="JS22" s="2">
        <f t="shared" si="705"/>
        <v>0</v>
      </c>
      <c r="JT22" s="2">
        <f t="shared" si="706"/>
        <v>0</v>
      </c>
      <c r="JU22" s="2">
        <f t="shared" si="707"/>
        <v>0</v>
      </c>
      <c r="JV22" s="2">
        <f t="shared" si="708"/>
        <v>0</v>
      </c>
      <c r="JW22" s="2">
        <f t="shared" si="709"/>
        <v>0</v>
      </c>
      <c r="JX22" s="2">
        <f t="shared" si="710"/>
        <v>0</v>
      </c>
      <c r="JY22" s="2">
        <f t="shared" si="711"/>
        <v>0</v>
      </c>
      <c r="JZ22" s="2">
        <f t="shared" si="712"/>
        <v>0</v>
      </c>
      <c r="KA22" s="2">
        <f t="shared" si="713"/>
        <v>0</v>
      </c>
      <c r="KB22" s="2">
        <f t="shared" si="714"/>
        <v>0</v>
      </c>
      <c r="KC22" s="2">
        <f t="shared" si="715"/>
        <v>0</v>
      </c>
      <c r="KD22" s="2">
        <f t="shared" si="716"/>
        <v>0</v>
      </c>
      <c r="KE22" s="2">
        <f t="shared" si="717"/>
        <v>0</v>
      </c>
    </row>
    <row r="23" spans="1:291" x14ac:dyDescent="0.25">
      <c r="A23" t="s">
        <v>21</v>
      </c>
      <c r="B23" t="s">
        <v>3</v>
      </c>
      <c r="C23" t="s">
        <v>97</v>
      </c>
      <c r="D23" s="1">
        <f t="shared" si="436"/>
        <v>0.99039999999999973</v>
      </c>
      <c r="E23" s="1">
        <v>135000</v>
      </c>
      <c r="F23" s="2"/>
      <c r="G23" s="2">
        <f t="shared" si="437"/>
        <v>136253</v>
      </c>
      <c r="H23" s="1">
        <f t="shared" si="438"/>
        <v>134999.47239999997</v>
      </c>
      <c r="I23" s="2">
        <f t="shared" si="439"/>
        <v>1461054</v>
      </c>
      <c r="J23" s="1">
        <f t="shared" si="440"/>
        <v>30249872.696799971</v>
      </c>
      <c r="K23" s="1">
        <f t="shared" si="441"/>
        <v>4261119.9999999981</v>
      </c>
      <c r="L23" s="2">
        <f t="shared" si="442"/>
        <v>0</v>
      </c>
      <c r="M23" s="2">
        <f t="shared" si="443"/>
        <v>0</v>
      </c>
      <c r="N23" s="2">
        <f t="shared" si="444"/>
        <v>0</v>
      </c>
      <c r="O23" s="2">
        <f t="shared" si="445"/>
        <v>0</v>
      </c>
      <c r="P23" s="2">
        <f t="shared" si="446"/>
        <v>0</v>
      </c>
      <c r="Q23" s="2">
        <f t="shared" si="447"/>
        <v>0</v>
      </c>
      <c r="R23" s="2">
        <f t="shared" si="448"/>
        <v>0</v>
      </c>
      <c r="S23" s="2">
        <f t="shared" si="449"/>
        <v>0</v>
      </c>
      <c r="T23" s="2">
        <f t="shared" si="450"/>
        <v>0</v>
      </c>
      <c r="U23" s="2">
        <f t="shared" si="451"/>
        <v>0</v>
      </c>
      <c r="V23" s="2">
        <f t="shared" si="452"/>
        <v>0</v>
      </c>
      <c r="W23" s="2">
        <f t="shared" si="453"/>
        <v>0</v>
      </c>
      <c r="X23" s="2">
        <f t="shared" si="454"/>
        <v>0</v>
      </c>
      <c r="Y23" s="2">
        <f t="shared" si="455"/>
        <v>0</v>
      </c>
      <c r="Z23" s="2">
        <f t="shared" si="456"/>
        <v>0</v>
      </c>
      <c r="AA23" s="2">
        <f t="shared" si="457"/>
        <v>0</v>
      </c>
      <c r="AB23" s="2">
        <f t="shared" si="458"/>
        <v>0</v>
      </c>
      <c r="AC23" s="2">
        <f t="shared" si="459"/>
        <v>0</v>
      </c>
      <c r="AD23" s="2">
        <f t="shared" si="460"/>
        <v>0</v>
      </c>
      <c r="AE23" s="2">
        <f t="shared" si="461"/>
        <v>0</v>
      </c>
      <c r="AF23" s="2">
        <f t="shared" si="462"/>
        <v>0</v>
      </c>
      <c r="AG23" s="2">
        <f t="shared" si="463"/>
        <v>0</v>
      </c>
      <c r="AH23" s="2">
        <f t="shared" si="464"/>
        <v>0</v>
      </c>
      <c r="AI23" s="2">
        <f t="shared" si="465"/>
        <v>0</v>
      </c>
      <c r="AJ23" s="2">
        <f t="shared" si="466"/>
        <v>0</v>
      </c>
      <c r="AK23" s="2">
        <f t="shared" si="467"/>
        <v>0</v>
      </c>
      <c r="AL23" s="2">
        <f t="shared" si="468"/>
        <v>136253</v>
      </c>
      <c r="AM23" s="2">
        <f t="shared" si="469"/>
        <v>0</v>
      </c>
      <c r="AN23" s="2">
        <f t="shared" si="470"/>
        <v>0</v>
      </c>
      <c r="AO23" s="2">
        <f t="shared" si="471"/>
        <v>0</v>
      </c>
      <c r="AP23" s="2">
        <f t="shared" si="472"/>
        <v>0</v>
      </c>
      <c r="AQ23" s="2">
        <f t="shared" si="473"/>
        <v>0</v>
      </c>
      <c r="AR23" s="2">
        <f t="shared" si="474"/>
        <v>0</v>
      </c>
      <c r="AS23" s="2">
        <f t="shared" si="475"/>
        <v>0</v>
      </c>
      <c r="AT23" s="2">
        <f t="shared" si="476"/>
        <v>0</v>
      </c>
      <c r="AU23" s="2">
        <f t="shared" si="477"/>
        <v>0</v>
      </c>
      <c r="AV23" s="2">
        <f t="shared" si="478"/>
        <v>0</v>
      </c>
      <c r="AW23" s="2">
        <f t="shared" si="479"/>
        <v>0</v>
      </c>
      <c r="AX23" s="2">
        <f t="shared" si="480"/>
        <v>0</v>
      </c>
      <c r="AY23" s="2">
        <f t="shared" si="481"/>
        <v>0</v>
      </c>
      <c r="AZ23" s="2">
        <f t="shared" si="482"/>
        <v>0</v>
      </c>
      <c r="BA23" s="2">
        <f t="shared" si="483"/>
        <v>0</v>
      </c>
      <c r="BB23" s="2">
        <f t="shared" si="484"/>
        <v>0</v>
      </c>
      <c r="BC23" s="2">
        <f t="shared" si="485"/>
        <v>0</v>
      </c>
      <c r="BD23" s="2">
        <f t="shared" si="486"/>
        <v>0</v>
      </c>
      <c r="BE23" s="2">
        <f t="shared" si="487"/>
        <v>0</v>
      </c>
      <c r="BF23" s="2">
        <f t="shared" si="488"/>
        <v>0</v>
      </c>
      <c r="BG23" s="2">
        <f t="shared" si="489"/>
        <v>0</v>
      </c>
      <c r="BH23" s="2">
        <f t="shared" si="490"/>
        <v>0</v>
      </c>
      <c r="BI23" s="2">
        <f t="shared" si="491"/>
        <v>0</v>
      </c>
      <c r="BJ23" s="2">
        <f t="shared" si="492"/>
        <v>0</v>
      </c>
      <c r="BK23" s="2">
        <f t="shared" si="493"/>
        <v>0</v>
      </c>
      <c r="BL23" s="2">
        <f t="shared" si="494"/>
        <v>0</v>
      </c>
      <c r="BM23" s="2">
        <f t="shared" si="495"/>
        <v>0</v>
      </c>
      <c r="BN23" s="2">
        <f t="shared" si="496"/>
        <v>0</v>
      </c>
      <c r="BO23" s="2">
        <f t="shared" si="497"/>
        <v>0</v>
      </c>
      <c r="BP23" s="1">
        <f t="shared" si="275"/>
        <v>135000</v>
      </c>
      <c r="BQ23" s="1">
        <f t="shared" si="498"/>
        <v>135000</v>
      </c>
      <c r="BR23" s="1">
        <f t="shared" si="499"/>
        <v>135000</v>
      </c>
      <c r="BS23" s="1">
        <f t="shared" si="500"/>
        <v>135000</v>
      </c>
      <c r="BT23" s="1">
        <f t="shared" si="501"/>
        <v>135000</v>
      </c>
      <c r="BU23" s="1">
        <f t="shared" si="502"/>
        <v>135000</v>
      </c>
      <c r="BV23" s="1">
        <f t="shared" si="503"/>
        <v>135000</v>
      </c>
      <c r="BW23" s="1">
        <f t="shared" si="504"/>
        <v>135000</v>
      </c>
      <c r="BX23" s="1">
        <f t="shared" si="505"/>
        <v>135000</v>
      </c>
      <c r="BY23" s="1">
        <f t="shared" si="506"/>
        <v>135000</v>
      </c>
      <c r="BZ23" s="1">
        <f t="shared" si="507"/>
        <v>135000</v>
      </c>
      <c r="CA23" s="1">
        <f t="shared" si="508"/>
        <v>135000</v>
      </c>
      <c r="CB23" s="1">
        <f t="shared" si="509"/>
        <v>135000</v>
      </c>
      <c r="CC23" s="1">
        <f t="shared" si="510"/>
        <v>135000</v>
      </c>
      <c r="CD23" s="1">
        <f t="shared" si="511"/>
        <v>135000</v>
      </c>
      <c r="CE23" s="1">
        <f t="shared" si="512"/>
        <v>135000</v>
      </c>
      <c r="CF23" s="1">
        <f t="shared" si="513"/>
        <v>135000</v>
      </c>
      <c r="CG23" s="1">
        <f t="shared" si="514"/>
        <v>135000</v>
      </c>
      <c r="CH23" s="1">
        <f t="shared" si="515"/>
        <v>135000</v>
      </c>
      <c r="CI23" s="1">
        <f t="shared" si="516"/>
        <v>135000</v>
      </c>
      <c r="CJ23" s="1">
        <f t="shared" si="517"/>
        <v>135000</v>
      </c>
      <c r="CK23" s="1">
        <f t="shared" si="518"/>
        <v>135000</v>
      </c>
      <c r="CL23" s="1">
        <f t="shared" si="519"/>
        <v>135000</v>
      </c>
      <c r="CM23" s="1">
        <f t="shared" si="520"/>
        <v>135000</v>
      </c>
      <c r="CN23" s="1">
        <f t="shared" si="521"/>
        <v>135000</v>
      </c>
      <c r="CO23" s="1">
        <f t="shared" si="522"/>
        <v>135000</v>
      </c>
      <c r="CP23" s="1">
        <f t="shared" si="523"/>
        <v>135000</v>
      </c>
      <c r="CQ23" s="1">
        <f t="shared" si="524"/>
        <v>0.52760000003036112</v>
      </c>
      <c r="CR23" s="1">
        <f t="shared" si="525"/>
        <v>0.52760000003036112</v>
      </c>
      <c r="CS23" s="1">
        <f t="shared" si="526"/>
        <v>0.52760000003036112</v>
      </c>
      <c r="CT23" s="1">
        <f t="shared" si="527"/>
        <v>0.52760000003036112</v>
      </c>
      <c r="CU23" s="1">
        <f t="shared" si="528"/>
        <v>0.52760000003036112</v>
      </c>
      <c r="CV23" s="1">
        <f t="shared" si="529"/>
        <v>0.52760000003036112</v>
      </c>
      <c r="CW23" s="1">
        <f t="shared" si="530"/>
        <v>0.52760000003036112</v>
      </c>
      <c r="CX23" s="1">
        <f t="shared" si="531"/>
        <v>0.52760000003036112</v>
      </c>
      <c r="CY23" s="1">
        <f t="shared" si="532"/>
        <v>0.52760000003036112</v>
      </c>
      <c r="CZ23" s="1">
        <f t="shared" si="533"/>
        <v>0.52760000003036112</v>
      </c>
      <c r="DA23" s="1">
        <f t="shared" si="534"/>
        <v>0.52760000003036112</v>
      </c>
      <c r="DB23" s="1">
        <f t="shared" si="535"/>
        <v>0.52760000003036112</v>
      </c>
      <c r="DC23" s="1">
        <f t="shared" si="536"/>
        <v>0.52760000003036112</v>
      </c>
      <c r="DD23" s="1">
        <f t="shared" si="537"/>
        <v>0.52760000003036112</v>
      </c>
      <c r="DE23" s="1">
        <f t="shared" si="538"/>
        <v>0.52760000003036112</v>
      </c>
      <c r="DF23" s="1">
        <f t="shared" si="539"/>
        <v>0.52760000003036112</v>
      </c>
      <c r="DG23" s="1">
        <f t="shared" si="540"/>
        <v>0.52760000003036112</v>
      </c>
      <c r="DH23" s="1">
        <f t="shared" si="541"/>
        <v>0.52760000003036112</v>
      </c>
      <c r="DI23" s="1">
        <f t="shared" si="542"/>
        <v>0.52760000003036112</v>
      </c>
      <c r="DJ23" s="1">
        <f t="shared" si="543"/>
        <v>0.52760000003036112</v>
      </c>
      <c r="DK23" s="1">
        <f t="shared" si="544"/>
        <v>0.52760000003036112</v>
      </c>
      <c r="DL23" s="1">
        <f t="shared" si="545"/>
        <v>0.52760000003036112</v>
      </c>
      <c r="DM23" s="1">
        <f t="shared" si="546"/>
        <v>0.52760000003036112</v>
      </c>
      <c r="DN23" s="1">
        <f t="shared" si="547"/>
        <v>0.52760000003036112</v>
      </c>
      <c r="DO23" s="1">
        <f t="shared" si="548"/>
        <v>0.52760000003036112</v>
      </c>
      <c r="DP23" s="1">
        <f t="shared" si="549"/>
        <v>0.52760000003036112</v>
      </c>
      <c r="DQ23" s="1">
        <f t="shared" si="550"/>
        <v>0.52760000003036112</v>
      </c>
      <c r="DR23" s="1">
        <f t="shared" si="551"/>
        <v>0.52760000003036112</v>
      </c>
      <c r="DS23" s="1">
        <f t="shared" si="552"/>
        <v>0.52760000003036112</v>
      </c>
      <c r="DT23" s="2">
        <f t="shared" si="553"/>
        <v>646000</v>
      </c>
      <c r="DU23" s="2">
        <f t="shared" si="554"/>
        <v>1350000</v>
      </c>
      <c r="DV23" s="2">
        <f t="shared" si="555"/>
        <v>1350000</v>
      </c>
      <c r="DW23" s="2">
        <f t="shared" si="556"/>
        <v>1350000</v>
      </c>
      <c r="DX23" s="2">
        <f t="shared" si="557"/>
        <v>1350000</v>
      </c>
      <c r="DY23" s="2">
        <f t="shared" si="558"/>
        <v>1350000</v>
      </c>
      <c r="DZ23" s="2">
        <f t="shared" si="559"/>
        <v>1350000</v>
      </c>
      <c r="EA23" s="2">
        <f t="shared" si="560"/>
        <v>1350000</v>
      </c>
      <c r="EB23" s="2">
        <f t="shared" si="561"/>
        <v>1350000</v>
      </c>
      <c r="EC23" s="2">
        <f t="shared" si="562"/>
        <v>1350000</v>
      </c>
      <c r="ED23" s="2">
        <f t="shared" si="563"/>
        <v>1350000</v>
      </c>
      <c r="EE23" s="2">
        <f t="shared" si="564"/>
        <v>1350000</v>
      </c>
      <c r="EF23" s="2">
        <f t="shared" si="565"/>
        <v>1350000</v>
      </c>
      <c r="EG23" s="2">
        <f t="shared" si="566"/>
        <v>1350000</v>
      </c>
      <c r="EH23" s="2">
        <f t="shared" si="567"/>
        <v>1350000</v>
      </c>
      <c r="EI23" s="2">
        <f t="shared" si="568"/>
        <v>1350000</v>
      </c>
      <c r="EJ23" s="2">
        <f t="shared" si="569"/>
        <v>1350000</v>
      </c>
      <c r="EK23" s="2">
        <f t="shared" si="570"/>
        <v>1350000</v>
      </c>
      <c r="EL23" s="2">
        <f t="shared" si="571"/>
        <v>1350000</v>
      </c>
      <c r="EM23" s="2">
        <f t="shared" si="572"/>
        <v>1350000</v>
      </c>
      <c r="EN23" s="2">
        <f t="shared" si="573"/>
        <v>1350000</v>
      </c>
      <c r="EO23" s="2">
        <f t="shared" si="574"/>
        <v>1350000</v>
      </c>
      <c r="EP23" s="2">
        <f t="shared" si="575"/>
        <v>1238946</v>
      </c>
      <c r="EQ23" s="2">
        <f t="shared" si="576"/>
        <v>0</v>
      </c>
      <c r="ER23" s="2">
        <f t="shared" si="577"/>
        <v>0</v>
      </c>
      <c r="ES23" s="2">
        <f t="shared" si="578"/>
        <v>0</v>
      </c>
      <c r="ET23" s="2">
        <f t="shared" si="579"/>
        <v>0</v>
      </c>
      <c r="EU23" s="2">
        <f t="shared" si="580"/>
        <v>0</v>
      </c>
      <c r="EV23" s="2">
        <f t="shared" si="581"/>
        <v>0</v>
      </c>
      <c r="EW23" s="2">
        <f t="shared" si="582"/>
        <v>0</v>
      </c>
      <c r="EX23" s="2">
        <f t="shared" si="583"/>
        <v>0</v>
      </c>
      <c r="EY23" s="2">
        <f t="shared" si="584"/>
        <v>0</v>
      </c>
      <c r="EZ23" s="2">
        <f t="shared" si="585"/>
        <v>0</v>
      </c>
      <c r="FA23" s="2">
        <f t="shared" si="586"/>
        <v>0</v>
      </c>
      <c r="FB23" s="2">
        <f t="shared" si="587"/>
        <v>0</v>
      </c>
      <c r="FC23" s="2">
        <f t="shared" si="588"/>
        <v>0</v>
      </c>
      <c r="FD23" s="2">
        <f t="shared" si="589"/>
        <v>0</v>
      </c>
      <c r="FE23" s="2">
        <f t="shared" si="590"/>
        <v>0</v>
      </c>
      <c r="FF23" s="2">
        <f t="shared" si="591"/>
        <v>0</v>
      </c>
      <c r="FG23" s="2">
        <f t="shared" si="592"/>
        <v>0</v>
      </c>
      <c r="FH23" s="2">
        <f t="shared" si="593"/>
        <v>0</v>
      </c>
      <c r="FI23" s="2">
        <f t="shared" si="594"/>
        <v>0</v>
      </c>
      <c r="FJ23" s="2">
        <f t="shared" si="595"/>
        <v>0</v>
      </c>
      <c r="FK23" s="2">
        <f t="shared" si="596"/>
        <v>0</v>
      </c>
      <c r="FL23" s="2">
        <f t="shared" si="597"/>
        <v>0</v>
      </c>
      <c r="FM23" s="2">
        <f t="shared" si="598"/>
        <v>0</v>
      </c>
      <c r="FN23" s="2">
        <f t="shared" si="599"/>
        <v>0</v>
      </c>
      <c r="FO23" s="2">
        <f t="shared" si="600"/>
        <v>0</v>
      </c>
      <c r="FP23" s="2">
        <f t="shared" si="601"/>
        <v>0</v>
      </c>
      <c r="FQ23" s="2">
        <f t="shared" si="602"/>
        <v>0</v>
      </c>
      <c r="FR23" s="2">
        <f t="shared" si="603"/>
        <v>0</v>
      </c>
      <c r="FS23" s="2">
        <f t="shared" si="604"/>
        <v>0</v>
      </c>
      <c r="FT23" s="2">
        <f t="shared" si="605"/>
        <v>0</v>
      </c>
      <c r="FU23" s="2">
        <f t="shared" si="605"/>
        <v>0</v>
      </c>
      <c r="FV23" s="2">
        <f t="shared" si="605"/>
        <v>0</v>
      </c>
      <c r="FW23" s="2">
        <f t="shared" si="605"/>
        <v>0</v>
      </c>
      <c r="FX23" s="1">
        <f t="shared" si="606"/>
        <v>0.99039999999999973</v>
      </c>
      <c r="FY23" s="1">
        <f t="shared" si="607"/>
        <v>0.99039999999999973</v>
      </c>
      <c r="FZ23" s="1">
        <f t="shared" si="608"/>
        <v>0.99039999999999973</v>
      </c>
      <c r="GA23" s="1">
        <f t="shared" si="609"/>
        <v>0.99039999999999973</v>
      </c>
      <c r="GB23" s="1">
        <f t="shared" si="610"/>
        <v>0.99039999999999973</v>
      </c>
      <c r="GC23" s="1">
        <f t="shared" si="611"/>
        <v>0.99039999999999973</v>
      </c>
      <c r="GD23" s="1">
        <f t="shared" si="612"/>
        <v>0.99039999999999973</v>
      </c>
      <c r="GE23" s="1">
        <f t="shared" si="613"/>
        <v>0.99039999999999973</v>
      </c>
      <c r="GF23" s="1">
        <f t="shared" si="614"/>
        <v>0.99039999999999973</v>
      </c>
      <c r="GG23" s="1">
        <f t="shared" si="615"/>
        <v>0.99039999999999973</v>
      </c>
      <c r="GH23" s="1">
        <f t="shared" si="616"/>
        <v>0.99039999999999973</v>
      </c>
      <c r="GI23" s="1">
        <f t="shared" si="617"/>
        <v>0.99039999999999973</v>
      </c>
      <c r="GJ23" s="1">
        <f t="shared" si="618"/>
        <v>0.99039999999999973</v>
      </c>
      <c r="GK23" s="1">
        <f t="shared" si="619"/>
        <v>0.99039999999999973</v>
      </c>
      <c r="GL23" s="1">
        <f t="shared" si="620"/>
        <v>0.99039999999999973</v>
      </c>
      <c r="GM23" s="1">
        <f t="shared" si="621"/>
        <v>0.99039999999999973</v>
      </c>
      <c r="GN23" s="1">
        <f t="shared" si="622"/>
        <v>0.99039999999999973</v>
      </c>
      <c r="GO23" s="1">
        <f t="shared" si="623"/>
        <v>0.99039999999999973</v>
      </c>
      <c r="GP23" s="1">
        <f t="shared" si="624"/>
        <v>0.99039999999999973</v>
      </c>
      <c r="GQ23" s="1">
        <f t="shared" si="625"/>
        <v>0.99039999999999973</v>
      </c>
      <c r="GR23" s="1">
        <f t="shared" si="626"/>
        <v>0.99039999999999973</v>
      </c>
      <c r="GS23" s="1">
        <f t="shared" si="627"/>
        <v>0.99039999999999973</v>
      </c>
      <c r="GT23" s="1">
        <f t="shared" si="628"/>
        <v>0.99039999999999973</v>
      </c>
      <c r="GU23" s="1">
        <f t="shared" si="629"/>
        <v>0</v>
      </c>
      <c r="GV23" s="1">
        <f t="shared" si="630"/>
        <v>0</v>
      </c>
      <c r="GW23" s="1">
        <f t="shared" si="631"/>
        <v>0</v>
      </c>
      <c r="GX23" s="1">
        <f t="shared" si="632"/>
        <v>0</v>
      </c>
      <c r="GY23" s="1">
        <f t="shared" si="633"/>
        <v>0</v>
      </c>
      <c r="GZ23" s="1">
        <f t="shared" si="634"/>
        <v>0</v>
      </c>
      <c r="HA23" s="1">
        <f t="shared" si="635"/>
        <v>0</v>
      </c>
      <c r="HB23" s="1">
        <f t="shared" si="636"/>
        <v>0</v>
      </c>
      <c r="HC23" s="1">
        <f t="shared" si="637"/>
        <v>0</v>
      </c>
      <c r="HD23" s="1">
        <f t="shared" si="638"/>
        <v>0</v>
      </c>
      <c r="HE23" s="1">
        <f t="shared" si="639"/>
        <v>0</v>
      </c>
      <c r="HF23" s="1">
        <f t="shared" si="640"/>
        <v>0</v>
      </c>
      <c r="HG23" s="1">
        <f t="shared" si="641"/>
        <v>0</v>
      </c>
      <c r="HH23" s="1">
        <f t="shared" si="642"/>
        <v>0</v>
      </c>
      <c r="HI23" s="1">
        <f t="shared" si="643"/>
        <v>0</v>
      </c>
      <c r="HJ23" s="1">
        <f t="shared" si="644"/>
        <v>0</v>
      </c>
      <c r="HK23" s="1">
        <f t="shared" si="645"/>
        <v>0</v>
      </c>
      <c r="HL23" s="1">
        <f t="shared" si="646"/>
        <v>0</v>
      </c>
      <c r="HM23" s="1">
        <f t="shared" si="647"/>
        <v>0</v>
      </c>
      <c r="HN23" s="1">
        <f t="shared" si="648"/>
        <v>0</v>
      </c>
      <c r="HO23" s="1">
        <f t="shared" si="649"/>
        <v>0</v>
      </c>
      <c r="HP23" s="1">
        <f t="shared" si="650"/>
        <v>0</v>
      </c>
      <c r="HQ23" s="1">
        <f t="shared" si="651"/>
        <v>0</v>
      </c>
      <c r="HR23" s="1">
        <f t="shared" si="652"/>
        <v>0</v>
      </c>
      <c r="HS23" s="1">
        <f t="shared" si="653"/>
        <v>0</v>
      </c>
      <c r="HT23" s="1">
        <f t="shared" si="654"/>
        <v>0</v>
      </c>
      <c r="HU23" s="1">
        <f t="shared" si="655"/>
        <v>0</v>
      </c>
      <c r="HV23" s="1">
        <f t="shared" si="656"/>
        <v>0</v>
      </c>
      <c r="HW23" s="1">
        <f t="shared" si="657"/>
        <v>0</v>
      </c>
      <c r="HX23" s="1">
        <f t="shared" si="658"/>
        <v>0</v>
      </c>
      <c r="HY23" s="1">
        <f t="shared" si="659"/>
        <v>0</v>
      </c>
      <c r="HZ23" s="1">
        <f t="shared" si="660"/>
        <v>0</v>
      </c>
      <c r="IA23" s="1">
        <f t="shared" si="661"/>
        <v>0</v>
      </c>
      <c r="IB23" s="2">
        <f t="shared" si="662"/>
        <v>0</v>
      </c>
      <c r="IC23" s="2">
        <f t="shared" si="663"/>
        <v>0</v>
      </c>
      <c r="ID23" s="2">
        <f t="shared" si="664"/>
        <v>0</v>
      </c>
      <c r="IE23" s="2">
        <f t="shared" si="665"/>
        <v>0</v>
      </c>
      <c r="IF23" s="2">
        <f t="shared" si="666"/>
        <v>0</v>
      </c>
      <c r="IG23" s="2">
        <f t="shared" si="667"/>
        <v>0</v>
      </c>
      <c r="IH23" s="2">
        <f t="shared" si="668"/>
        <v>0</v>
      </c>
      <c r="II23" s="2">
        <f t="shared" si="669"/>
        <v>0</v>
      </c>
      <c r="IJ23" s="2">
        <f t="shared" si="670"/>
        <v>0</v>
      </c>
      <c r="IK23" s="2">
        <f t="shared" si="671"/>
        <v>0</v>
      </c>
      <c r="IL23" s="2">
        <f t="shared" si="672"/>
        <v>0</v>
      </c>
      <c r="IM23" s="2">
        <f t="shared" si="673"/>
        <v>0</v>
      </c>
      <c r="IN23" s="2">
        <f t="shared" si="674"/>
        <v>0</v>
      </c>
      <c r="IO23" s="2">
        <f t="shared" si="675"/>
        <v>0</v>
      </c>
      <c r="IP23" s="2">
        <f t="shared" si="676"/>
        <v>0</v>
      </c>
      <c r="IQ23" s="2">
        <f t="shared" si="677"/>
        <v>0</v>
      </c>
      <c r="IR23" s="2">
        <f t="shared" si="678"/>
        <v>0</v>
      </c>
      <c r="IS23" s="2">
        <f t="shared" si="679"/>
        <v>0</v>
      </c>
      <c r="IT23" s="2">
        <f t="shared" si="680"/>
        <v>0</v>
      </c>
      <c r="IU23" s="2">
        <f t="shared" si="681"/>
        <v>0</v>
      </c>
      <c r="IV23" s="2">
        <f t="shared" si="682"/>
        <v>0</v>
      </c>
      <c r="IW23" s="2">
        <f t="shared" si="683"/>
        <v>0</v>
      </c>
      <c r="IX23" s="2">
        <f t="shared" si="684"/>
        <v>0</v>
      </c>
      <c r="IY23" s="2">
        <f t="shared" si="685"/>
        <v>0</v>
      </c>
      <c r="IZ23" s="2">
        <f t="shared" si="686"/>
        <v>0</v>
      </c>
      <c r="JA23" s="2">
        <f t="shared" si="687"/>
        <v>0</v>
      </c>
      <c r="JB23" s="2">
        <f t="shared" si="688"/>
        <v>111054</v>
      </c>
      <c r="JC23" s="2">
        <f t="shared" si="689"/>
        <v>1350000</v>
      </c>
      <c r="JD23" s="2">
        <f t="shared" si="690"/>
        <v>0</v>
      </c>
      <c r="JE23" s="2">
        <f t="shared" si="691"/>
        <v>0</v>
      </c>
      <c r="JF23" s="2">
        <f t="shared" si="692"/>
        <v>0</v>
      </c>
      <c r="JG23" s="2">
        <f t="shared" si="693"/>
        <v>0</v>
      </c>
      <c r="JH23" s="2">
        <f t="shared" si="694"/>
        <v>0</v>
      </c>
      <c r="JI23" s="2">
        <f t="shared" si="695"/>
        <v>0</v>
      </c>
      <c r="JJ23" s="2">
        <f t="shared" si="696"/>
        <v>0</v>
      </c>
      <c r="JK23" s="2">
        <f t="shared" si="697"/>
        <v>0</v>
      </c>
      <c r="JL23" s="2">
        <f t="shared" si="698"/>
        <v>0</v>
      </c>
      <c r="JM23" s="2">
        <f t="shared" si="699"/>
        <v>0</v>
      </c>
      <c r="JN23" s="2">
        <f t="shared" si="700"/>
        <v>0</v>
      </c>
      <c r="JO23" s="2">
        <f t="shared" si="701"/>
        <v>0</v>
      </c>
      <c r="JP23" s="2">
        <f t="shared" si="702"/>
        <v>0</v>
      </c>
      <c r="JQ23" s="2">
        <f t="shared" si="703"/>
        <v>0</v>
      </c>
      <c r="JR23" s="2">
        <f t="shared" si="704"/>
        <v>0</v>
      </c>
      <c r="JS23" s="2">
        <f t="shared" si="705"/>
        <v>0</v>
      </c>
      <c r="JT23" s="2">
        <f t="shared" si="706"/>
        <v>0</v>
      </c>
      <c r="JU23" s="2">
        <f t="shared" si="707"/>
        <v>0</v>
      </c>
      <c r="JV23" s="2">
        <f t="shared" si="708"/>
        <v>0</v>
      </c>
      <c r="JW23" s="2">
        <f t="shared" si="709"/>
        <v>0</v>
      </c>
      <c r="JX23" s="2">
        <f t="shared" si="710"/>
        <v>0</v>
      </c>
      <c r="JY23" s="2">
        <f t="shared" si="711"/>
        <v>0</v>
      </c>
      <c r="JZ23" s="2">
        <f t="shared" si="712"/>
        <v>0</v>
      </c>
      <c r="KA23" s="2">
        <f t="shared" si="713"/>
        <v>0</v>
      </c>
      <c r="KB23" s="2">
        <f t="shared" si="714"/>
        <v>0</v>
      </c>
      <c r="KC23" s="2">
        <f t="shared" si="715"/>
        <v>0</v>
      </c>
      <c r="KD23" s="2">
        <f t="shared" si="716"/>
        <v>0</v>
      </c>
      <c r="KE23" s="2">
        <f t="shared" si="717"/>
        <v>0</v>
      </c>
    </row>
    <row r="24" spans="1:291" x14ac:dyDescent="0.25">
      <c r="A24" t="s">
        <v>22</v>
      </c>
      <c r="B24" t="s">
        <v>3</v>
      </c>
      <c r="C24" t="s">
        <v>98</v>
      </c>
      <c r="D24" s="1">
        <f t="shared" si="436"/>
        <v>0.99049999999999971</v>
      </c>
      <c r="E24" s="1">
        <v>135000</v>
      </c>
      <c r="F24" s="2"/>
      <c r="G24" s="2">
        <f t="shared" si="437"/>
        <v>136250</v>
      </c>
      <c r="H24" s="1">
        <f t="shared" si="438"/>
        <v>134999.01959999994</v>
      </c>
      <c r="I24" s="2">
        <f t="shared" si="439"/>
        <v>1324804</v>
      </c>
      <c r="J24" s="1">
        <f t="shared" si="440"/>
        <v>30384871.716399971</v>
      </c>
      <c r="K24" s="1">
        <f t="shared" si="441"/>
        <v>4261119.9999999981</v>
      </c>
      <c r="L24" s="2">
        <f t="shared" si="442"/>
        <v>0</v>
      </c>
      <c r="M24" s="2">
        <f t="shared" si="443"/>
        <v>0</v>
      </c>
      <c r="N24" s="2">
        <f t="shared" si="444"/>
        <v>0</v>
      </c>
      <c r="O24" s="2">
        <f t="shared" si="445"/>
        <v>0</v>
      </c>
      <c r="P24" s="2">
        <f t="shared" si="446"/>
        <v>0</v>
      </c>
      <c r="Q24" s="2">
        <f t="shared" si="447"/>
        <v>0</v>
      </c>
      <c r="R24" s="2">
        <f t="shared" si="448"/>
        <v>0</v>
      </c>
      <c r="S24" s="2">
        <f t="shared" si="449"/>
        <v>0</v>
      </c>
      <c r="T24" s="2">
        <f t="shared" si="450"/>
        <v>0</v>
      </c>
      <c r="U24" s="2">
        <f t="shared" si="451"/>
        <v>0</v>
      </c>
      <c r="V24" s="2">
        <f t="shared" si="452"/>
        <v>0</v>
      </c>
      <c r="W24" s="2">
        <f t="shared" si="453"/>
        <v>0</v>
      </c>
      <c r="X24" s="2">
        <f t="shared" si="454"/>
        <v>0</v>
      </c>
      <c r="Y24" s="2">
        <f t="shared" si="455"/>
        <v>0</v>
      </c>
      <c r="Z24" s="2">
        <f t="shared" si="456"/>
        <v>0</v>
      </c>
      <c r="AA24" s="2">
        <f t="shared" si="457"/>
        <v>0</v>
      </c>
      <c r="AB24" s="2">
        <f t="shared" si="458"/>
        <v>0</v>
      </c>
      <c r="AC24" s="2">
        <f t="shared" si="459"/>
        <v>0</v>
      </c>
      <c r="AD24" s="2">
        <f t="shared" si="460"/>
        <v>0</v>
      </c>
      <c r="AE24" s="2">
        <f t="shared" si="461"/>
        <v>0</v>
      </c>
      <c r="AF24" s="2">
        <f t="shared" si="462"/>
        <v>0</v>
      </c>
      <c r="AG24" s="2">
        <f t="shared" si="463"/>
        <v>0</v>
      </c>
      <c r="AH24" s="2">
        <f t="shared" si="464"/>
        <v>0</v>
      </c>
      <c r="AI24" s="2">
        <f t="shared" si="465"/>
        <v>0</v>
      </c>
      <c r="AJ24" s="2">
        <f t="shared" si="466"/>
        <v>0</v>
      </c>
      <c r="AK24" s="2">
        <f t="shared" si="467"/>
        <v>0</v>
      </c>
      <c r="AL24" s="2">
        <f t="shared" si="468"/>
        <v>111054</v>
      </c>
      <c r="AM24" s="2">
        <f t="shared" si="469"/>
        <v>25196</v>
      </c>
      <c r="AN24" s="2">
        <f t="shared" si="470"/>
        <v>0</v>
      </c>
      <c r="AO24" s="2">
        <f t="shared" si="471"/>
        <v>0</v>
      </c>
      <c r="AP24" s="2">
        <f t="shared" si="472"/>
        <v>0</v>
      </c>
      <c r="AQ24" s="2">
        <f t="shared" si="473"/>
        <v>0</v>
      </c>
      <c r="AR24" s="2">
        <f t="shared" si="474"/>
        <v>0</v>
      </c>
      <c r="AS24" s="2">
        <f t="shared" si="475"/>
        <v>0</v>
      </c>
      <c r="AT24" s="2">
        <f t="shared" si="476"/>
        <v>0</v>
      </c>
      <c r="AU24" s="2">
        <f t="shared" si="477"/>
        <v>0</v>
      </c>
      <c r="AV24" s="2">
        <f t="shared" si="478"/>
        <v>0</v>
      </c>
      <c r="AW24" s="2">
        <f t="shared" si="479"/>
        <v>0</v>
      </c>
      <c r="AX24" s="2">
        <f t="shared" si="480"/>
        <v>0</v>
      </c>
      <c r="AY24" s="2">
        <f t="shared" si="481"/>
        <v>0</v>
      </c>
      <c r="AZ24" s="2">
        <f t="shared" si="482"/>
        <v>0</v>
      </c>
      <c r="BA24" s="2">
        <f t="shared" si="483"/>
        <v>0</v>
      </c>
      <c r="BB24" s="2">
        <f t="shared" si="484"/>
        <v>0</v>
      </c>
      <c r="BC24" s="2">
        <f t="shared" si="485"/>
        <v>0</v>
      </c>
      <c r="BD24" s="2">
        <f t="shared" si="486"/>
        <v>0</v>
      </c>
      <c r="BE24" s="2">
        <f t="shared" si="487"/>
        <v>0</v>
      </c>
      <c r="BF24" s="2">
        <f t="shared" si="488"/>
        <v>0</v>
      </c>
      <c r="BG24" s="2">
        <f t="shared" si="489"/>
        <v>0</v>
      </c>
      <c r="BH24" s="2">
        <f t="shared" si="490"/>
        <v>0</v>
      </c>
      <c r="BI24" s="2">
        <f t="shared" si="491"/>
        <v>0</v>
      </c>
      <c r="BJ24" s="2">
        <f t="shared" si="492"/>
        <v>0</v>
      </c>
      <c r="BK24" s="2">
        <f t="shared" si="493"/>
        <v>0</v>
      </c>
      <c r="BL24" s="2">
        <f t="shared" si="494"/>
        <v>0</v>
      </c>
      <c r="BM24" s="2">
        <f t="shared" si="495"/>
        <v>0</v>
      </c>
      <c r="BN24" s="2">
        <f t="shared" si="496"/>
        <v>0</v>
      </c>
      <c r="BO24" s="2">
        <f t="shared" si="497"/>
        <v>0</v>
      </c>
      <c r="BP24" s="1">
        <f t="shared" si="275"/>
        <v>135000</v>
      </c>
      <c r="BQ24" s="1">
        <f t="shared" si="498"/>
        <v>135000</v>
      </c>
      <c r="BR24" s="1">
        <f t="shared" si="499"/>
        <v>135000</v>
      </c>
      <c r="BS24" s="1">
        <f t="shared" si="500"/>
        <v>135000</v>
      </c>
      <c r="BT24" s="1">
        <f t="shared" si="501"/>
        <v>135000</v>
      </c>
      <c r="BU24" s="1">
        <f t="shared" si="502"/>
        <v>135000</v>
      </c>
      <c r="BV24" s="1">
        <f t="shared" si="503"/>
        <v>135000</v>
      </c>
      <c r="BW24" s="1">
        <f t="shared" si="504"/>
        <v>135000</v>
      </c>
      <c r="BX24" s="1">
        <f t="shared" si="505"/>
        <v>135000</v>
      </c>
      <c r="BY24" s="1">
        <f t="shared" si="506"/>
        <v>135000</v>
      </c>
      <c r="BZ24" s="1">
        <f t="shared" si="507"/>
        <v>135000</v>
      </c>
      <c r="CA24" s="1">
        <f t="shared" si="508"/>
        <v>135000</v>
      </c>
      <c r="CB24" s="1">
        <f t="shared" si="509"/>
        <v>135000</v>
      </c>
      <c r="CC24" s="1">
        <f t="shared" si="510"/>
        <v>135000</v>
      </c>
      <c r="CD24" s="1">
        <f t="shared" si="511"/>
        <v>135000</v>
      </c>
      <c r="CE24" s="1">
        <f t="shared" si="512"/>
        <v>135000</v>
      </c>
      <c r="CF24" s="1">
        <f t="shared" si="513"/>
        <v>135000</v>
      </c>
      <c r="CG24" s="1">
        <f t="shared" si="514"/>
        <v>135000</v>
      </c>
      <c r="CH24" s="1">
        <f t="shared" si="515"/>
        <v>135000</v>
      </c>
      <c r="CI24" s="1">
        <f t="shared" si="516"/>
        <v>135000</v>
      </c>
      <c r="CJ24" s="1">
        <f t="shared" si="517"/>
        <v>135000</v>
      </c>
      <c r="CK24" s="1">
        <f t="shared" si="518"/>
        <v>135000</v>
      </c>
      <c r="CL24" s="1">
        <f t="shared" si="519"/>
        <v>135000</v>
      </c>
      <c r="CM24" s="1">
        <f t="shared" si="520"/>
        <v>135000</v>
      </c>
      <c r="CN24" s="1">
        <f t="shared" si="521"/>
        <v>135000</v>
      </c>
      <c r="CO24" s="1">
        <f t="shared" si="522"/>
        <v>135000</v>
      </c>
      <c r="CP24" s="1">
        <f t="shared" si="523"/>
        <v>135000</v>
      </c>
      <c r="CQ24" s="1">
        <f t="shared" si="524"/>
        <v>24967.696800000034</v>
      </c>
      <c r="CR24" s="1">
        <f t="shared" si="525"/>
        <v>0.98040000004402827</v>
      </c>
      <c r="CS24" s="1">
        <f t="shared" si="526"/>
        <v>0.98040000004402827</v>
      </c>
      <c r="CT24" s="1">
        <f t="shared" si="527"/>
        <v>0.98040000004402827</v>
      </c>
      <c r="CU24" s="1">
        <f t="shared" si="528"/>
        <v>0.98040000004402827</v>
      </c>
      <c r="CV24" s="1">
        <f t="shared" si="529"/>
        <v>0.98040000004402827</v>
      </c>
      <c r="CW24" s="1">
        <f t="shared" si="530"/>
        <v>0.98040000004402827</v>
      </c>
      <c r="CX24" s="1">
        <f t="shared" si="531"/>
        <v>0.98040000004402827</v>
      </c>
      <c r="CY24" s="1">
        <f t="shared" si="532"/>
        <v>0.98040000004402827</v>
      </c>
      <c r="CZ24" s="1">
        <f t="shared" si="533"/>
        <v>0.98040000004402827</v>
      </c>
      <c r="DA24" s="1">
        <f t="shared" si="534"/>
        <v>0.98040000004402827</v>
      </c>
      <c r="DB24" s="1">
        <f t="shared" si="535"/>
        <v>0.98040000004402827</v>
      </c>
      <c r="DC24" s="1">
        <f t="shared" si="536"/>
        <v>0.98040000004402827</v>
      </c>
      <c r="DD24" s="1">
        <f t="shared" si="537"/>
        <v>0.98040000004402827</v>
      </c>
      <c r="DE24" s="1">
        <f t="shared" si="538"/>
        <v>0.98040000004402827</v>
      </c>
      <c r="DF24" s="1">
        <f t="shared" si="539"/>
        <v>0.98040000004402827</v>
      </c>
      <c r="DG24" s="1">
        <f t="shared" si="540"/>
        <v>0.98040000004402827</v>
      </c>
      <c r="DH24" s="1">
        <f t="shared" si="541"/>
        <v>0.98040000004402827</v>
      </c>
      <c r="DI24" s="1">
        <f t="shared" si="542"/>
        <v>0.98040000004402827</v>
      </c>
      <c r="DJ24" s="1">
        <f t="shared" si="543"/>
        <v>0.98040000004402827</v>
      </c>
      <c r="DK24" s="1">
        <f t="shared" si="544"/>
        <v>0.98040000004402827</v>
      </c>
      <c r="DL24" s="1">
        <f t="shared" si="545"/>
        <v>0.98040000004402827</v>
      </c>
      <c r="DM24" s="1">
        <f t="shared" si="546"/>
        <v>0.98040000004402827</v>
      </c>
      <c r="DN24" s="1">
        <f t="shared" si="547"/>
        <v>0.98040000004402827</v>
      </c>
      <c r="DO24" s="1">
        <f t="shared" si="548"/>
        <v>0.98040000004402827</v>
      </c>
      <c r="DP24" s="1">
        <f t="shared" si="549"/>
        <v>0.98040000004402827</v>
      </c>
      <c r="DQ24" s="1">
        <f t="shared" si="550"/>
        <v>0.98040000004402827</v>
      </c>
      <c r="DR24" s="1">
        <f t="shared" si="551"/>
        <v>0.98040000004402827</v>
      </c>
      <c r="DS24" s="1">
        <f t="shared" si="552"/>
        <v>0.98040000004402827</v>
      </c>
      <c r="DT24" s="2">
        <f t="shared" si="553"/>
        <v>646000</v>
      </c>
      <c r="DU24" s="2">
        <f t="shared" si="554"/>
        <v>1350000</v>
      </c>
      <c r="DV24" s="2">
        <f t="shared" si="555"/>
        <v>1350000</v>
      </c>
      <c r="DW24" s="2">
        <f t="shared" si="556"/>
        <v>1350000</v>
      </c>
      <c r="DX24" s="2">
        <f t="shared" si="557"/>
        <v>1350000</v>
      </c>
      <c r="DY24" s="2">
        <f t="shared" si="558"/>
        <v>1350000</v>
      </c>
      <c r="DZ24" s="2">
        <f t="shared" si="559"/>
        <v>1350000</v>
      </c>
      <c r="EA24" s="2">
        <f t="shared" si="560"/>
        <v>1350000</v>
      </c>
      <c r="EB24" s="2">
        <f t="shared" si="561"/>
        <v>1350000</v>
      </c>
      <c r="EC24" s="2">
        <f t="shared" si="562"/>
        <v>1350000</v>
      </c>
      <c r="ED24" s="2">
        <f t="shared" si="563"/>
        <v>1350000</v>
      </c>
      <c r="EE24" s="2">
        <f t="shared" si="564"/>
        <v>1350000</v>
      </c>
      <c r="EF24" s="2">
        <f t="shared" si="565"/>
        <v>1350000</v>
      </c>
      <c r="EG24" s="2">
        <f t="shared" si="566"/>
        <v>1350000</v>
      </c>
      <c r="EH24" s="2">
        <f t="shared" si="567"/>
        <v>1350000</v>
      </c>
      <c r="EI24" s="2">
        <f t="shared" si="568"/>
        <v>1350000</v>
      </c>
      <c r="EJ24" s="2">
        <f t="shared" si="569"/>
        <v>1350000</v>
      </c>
      <c r="EK24" s="2">
        <f t="shared" si="570"/>
        <v>1350000</v>
      </c>
      <c r="EL24" s="2">
        <f t="shared" si="571"/>
        <v>1350000</v>
      </c>
      <c r="EM24" s="2">
        <f t="shared" si="572"/>
        <v>1350000</v>
      </c>
      <c r="EN24" s="2">
        <f t="shared" si="573"/>
        <v>1350000</v>
      </c>
      <c r="EO24" s="2">
        <f t="shared" si="574"/>
        <v>1350000</v>
      </c>
      <c r="EP24" s="2">
        <f t="shared" si="575"/>
        <v>1350000</v>
      </c>
      <c r="EQ24" s="2">
        <f t="shared" si="576"/>
        <v>25196</v>
      </c>
      <c r="ER24" s="2">
        <f t="shared" si="577"/>
        <v>0</v>
      </c>
      <c r="ES24" s="2">
        <f t="shared" si="578"/>
        <v>0</v>
      </c>
      <c r="ET24" s="2">
        <f t="shared" si="579"/>
        <v>0</v>
      </c>
      <c r="EU24" s="2">
        <f t="shared" si="580"/>
        <v>0</v>
      </c>
      <c r="EV24" s="2">
        <f t="shared" si="581"/>
        <v>0</v>
      </c>
      <c r="EW24" s="2">
        <f t="shared" si="582"/>
        <v>0</v>
      </c>
      <c r="EX24" s="2">
        <f t="shared" si="583"/>
        <v>0</v>
      </c>
      <c r="EY24" s="2">
        <f t="shared" si="584"/>
        <v>0</v>
      </c>
      <c r="EZ24" s="2">
        <f t="shared" si="585"/>
        <v>0</v>
      </c>
      <c r="FA24" s="2">
        <f t="shared" si="586"/>
        <v>0</v>
      </c>
      <c r="FB24" s="2">
        <f t="shared" si="587"/>
        <v>0</v>
      </c>
      <c r="FC24" s="2">
        <f t="shared" si="588"/>
        <v>0</v>
      </c>
      <c r="FD24" s="2">
        <f t="shared" si="589"/>
        <v>0</v>
      </c>
      <c r="FE24" s="2">
        <f t="shared" si="590"/>
        <v>0</v>
      </c>
      <c r="FF24" s="2">
        <f t="shared" si="591"/>
        <v>0</v>
      </c>
      <c r="FG24" s="2">
        <f t="shared" si="592"/>
        <v>0</v>
      </c>
      <c r="FH24" s="2">
        <f t="shared" si="593"/>
        <v>0</v>
      </c>
      <c r="FI24" s="2">
        <f t="shared" si="594"/>
        <v>0</v>
      </c>
      <c r="FJ24" s="2">
        <f t="shared" si="595"/>
        <v>0</v>
      </c>
      <c r="FK24" s="2">
        <f t="shared" si="596"/>
        <v>0</v>
      </c>
      <c r="FL24" s="2">
        <f t="shared" si="597"/>
        <v>0</v>
      </c>
      <c r="FM24" s="2">
        <f t="shared" si="598"/>
        <v>0</v>
      </c>
      <c r="FN24" s="2">
        <f t="shared" si="599"/>
        <v>0</v>
      </c>
      <c r="FO24" s="2">
        <f t="shared" si="600"/>
        <v>0</v>
      </c>
      <c r="FP24" s="2">
        <f t="shared" si="601"/>
        <v>0</v>
      </c>
      <c r="FQ24" s="2">
        <f t="shared" si="602"/>
        <v>0</v>
      </c>
      <c r="FR24" s="2">
        <f t="shared" si="603"/>
        <v>0</v>
      </c>
      <c r="FS24" s="2">
        <f t="shared" si="604"/>
        <v>0</v>
      </c>
      <c r="FT24" s="2">
        <f t="shared" si="605"/>
        <v>0</v>
      </c>
      <c r="FU24" s="2">
        <f t="shared" si="605"/>
        <v>0</v>
      </c>
      <c r="FV24" s="2">
        <f t="shared" si="605"/>
        <v>0</v>
      </c>
      <c r="FW24" s="2">
        <f t="shared" si="605"/>
        <v>0</v>
      </c>
      <c r="FX24" s="1">
        <f t="shared" si="606"/>
        <v>0.99049999999999971</v>
      </c>
      <c r="FY24" s="1">
        <f t="shared" si="607"/>
        <v>0.99049999999999971</v>
      </c>
      <c r="FZ24" s="1">
        <f t="shared" si="608"/>
        <v>0.99049999999999971</v>
      </c>
      <c r="GA24" s="1">
        <f t="shared" si="609"/>
        <v>0.99049999999999971</v>
      </c>
      <c r="GB24" s="1">
        <f t="shared" si="610"/>
        <v>0.99049999999999971</v>
      </c>
      <c r="GC24" s="1">
        <f t="shared" si="611"/>
        <v>0.99049999999999971</v>
      </c>
      <c r="GD24" s="1">
        <f t="shared" si="612"/>
        <v>0.99049999999999971</v>
      </c>
      <c r="GE24" s="1">
        <f t="shared" si="613"/>
        <v>0.99049999999999971</v>
      </c>
      <c r="GF24" s="1">
        <f t="shared" si="614"/>
        <v>0.99049999999999971</v>
      </c>
      <c r="GG24" s="1">
        <f t="shared" si="615"/>
        <v>0.99049999999999971</v>
      </c>
      <c r="GH24" s="1">
        <f t="shared" si="616"/>
        <v>0.99049999999999971</v>
      </c>
      <c r="GI24" s="1">
        <f t="shared" si="617"/>
        <v>0.99049999999999971</v>
      </c>
      <c r="GJ24" s="1">
        <f t="shared" si="618"/>
        <v>0.99049999999999971</v>
      </c>
      <c r="GK24" s="1">
        <f t="shared" si="619"/>
        <v>0.99049999999999971</v>
      </c>
      <c r="GL24" s="1">
        <f t="shared" si="620"/>
        <v>0.99049999999999971</v>
      </c>
      <c r="GM24" s="1">
        <f t="shared" si="621"/>
        <v>0.99049999999999971</v>
      </c>
      <c r="GN24" s="1">
        <f t="shared" si="622"/>
        <v>0.99049999999999971</v>
      </c>
      <c r="GO24" s="1">
        <f t="shared" si="623"/>
        <v>0.99049999999999971</v>
      </c>
      <c r="GP24" s="1">
        <f t="shared" si="624"/>
        <v>0.99049999999999971</v>
      </c>
      <c r="GQ24" s="1">
        <f t="shared" si="625"/>
        <v>0.99049999999999971</v>
      </c>
      <c r="GR24" s="1">
        <f t="shared" si="626"/>
        <v>0.99049999999999971</v>
      </c>
      <c r="GS24" s="1">
        <f t="shared" si="627"/>
        <v>0.99049999999999971</v>
      </c>
      <c r="GT24" s="1">
        <f t="shared" si="628"/>
        <v>0.99049999999999971</v>
      </c>
      <c r="GU24" s="1">
        <f t="shared" si="629"/>
        <v>0.99049999999999971</v>
      </c>
      <c r="GV24" s="1">
        <f t="shared" si="630"/>
        <v>0</v>
      </c>
      <c r="GW24" s="1">
        <f t="shared" si="631"/>
        <v>0</v>
      </c>
      <c r="GX24" s="1">
        <f t="shared" si="632"/>
        <v>0</v>
      </c>
      <c r="GY24" s="1">
        <f t="shared" si="633"/>
        <v>0</v>
      </c>
      <c r="GZ24" s="1">
        <f t="shared" si="634"/>
        <v>0</v>
      </c>
      <c r="HA24" s="1">
        <f t="shared" si="635"/>
        <v>0</v>
      </c>
      <c r="HB24" s="1">
        <f t="shared" si="636"/>
        <v>0</v>
      </c>
      <c r="HC24" s="1">
        <f t="shared" si="637"/>
        <v>0</v>
      </c>
      <c r="HD24" s="1">
        <f t="shared" si="638"/>
        <v>0</v>
      </c>
      <c r="HE24" s="1">
        <f t="shared" si="639"/>
        <v>0</v>
      </c>
      <c r="HF24" s="1">
        <f t="shared" si="640"/>
        <v>0</v>
      </c>
      <c r="HG24" s="1">
        <f t="shared" si="641"/>
        <v>0</v>
      </c>
      <c r="HH24" s="1">
        <f t="shared" si="642"/>
        <v>0</v>
      </c>
      <c r="HI24" s="1">
        <f t="shared" si="643"/>
        <v>0</v>
      </c>
      <c r="HJ24" s="1">
        <f t="shared" si="644"/>
        <v>0</v>
      </c>
      <c r="HK24" s="1">
        <f t="shared" si="645"/>
        <v>0</v>
      </c>
      <c r="HL24" s="1">
        <f t="shared" si="646"/>
        <v>0</v>
      </c>
      <c r="HM24" s="1">
        <f t="shared" si="647"/>
        <v>0</v>
      </c>
      <c r="HN24" s="1">
        <f t="shared" si="648"/>
        <v>0</v>
      </c>
      <c r="HO24" s="1">
        <f t="shared" si="649"/>
        <v>0</v>
      </c>
      <c r="HP24" s="1">
        <f t="shared" si="650"/>
        <v>0</v>
      </c>
      <c r="HQ24" s="1">
        <f t="shared" si="651"/>
        <v>0</v>
      </c>
      <c r="HR24" s="1">
        <f t="shared" si="652"/>
        <v>0</v>
      </c>
      <c r="HS24" s="1">
        <f t="shared" si="653"/>
        <v>0</v>
      </c>
      <c r="HT24" s="1">
        <f t="shared" si="654"/>
        <v>0</v>
      </c>
      <c r="HU24" s="1">
        <f t="shared" si="655"/>
        <v>0</v>
      </c>
      <c r="HV24" s="1">
        <f t="shared" si="656"/>
        <v>0</v>
      </c>
      <c r="HW24" s="1">
        <f t="shared" si="657"/>
        <v>0</v>
      </c>
      <c r="HX24" s="1">
        <f t="shared" si="658"/>
        <v>0</v>
      </c>
      <c r="HY24" s="1">
        <f t="shared" si="659"/>
        <v>0</v>
      </c>
      <c r="HZ24" s="1">
        <f t="shared" si="660"/>
        <v>0</v>
      </c>
      <c r="IA24" s="1">
        <f t="shared" si="661"/>
        <v>0</v>
      </c>
      <c r="IB24" s="2">
        <f t="shared" si="662"/>
        <v>0</v>
      </c>
      <c r="IC24" s="2">
        <f t="shared" si="663"/>
        <v>0</v>
      </c>
      <c r="ID24" s="2">
        <f t="shared" si="664"/>
        <v>0</v>
      </c>
      <c r="IE24" s="2">
        <f t="shared" si="665"/>
        <v>0</v>
      </c>
      <c r="IF24" s="2">
        <f t="shared" si="666"/>
        <v>0</v>
      </c>
      <c r="IG24" s="2">
        <f t="shared" si="667"/>
        <v>0</v>
      </c>
      <c r="IH24" s="2">
        <f t="shared" si="668"/>
        <v>0</v>
      </c>
      <c r="II24" s="2">
        <f t="shared" si="669"/>
        <v>0</v>
      </c>
      <c r="IJ24" s="2">
        <f t="shared" si="670"/>
        <v>0</v>
      </c>
      <c r="IK24" s="2">
        <f t="shared" si="671"/>
        <v>0</v>
      </c>
      <c r="IL24" s="2">
        <f t="shared" si="672"/>
        <v>0</v>
      </c>
      <c r="IM24" s="2">
        <f t="shared" si="673"/>
        <v>0</v>
      </c>
      <c r="IN24" s="2">
        <f t="shared" si="674"/>
        <v>0</v>
      </c>
      <c r="IO24" s="2">
        <f t="shared" si="675"/>
        <v>0</v>
      </c>
      <c r="IP24" s="2">
        <f t="shared" si="676"/>
        <v>0</v>
      </c>
      <c r="IQ24" s="2">
        <f t="shared" si="677"/>
        <v>0</v>
      </c>
      <c r="IR24" s="2">
        <f t="shared" si="678"/>
        <v>0</v>
      </c>
      <c r="IS24" s="2">
        <f t="shared" si="679"/>
        <v>0</v>
      </c>
      <c r="IT24" s="2">
        <f t="shared" si="680"/>
        <v>0</v>
      </c>
      <c r="IU24" s="2">
        <f t="shared" si="681"/>
        <v>0</v>
      </c>
      <c r="IV24" s="2">
        <f t="shared" si="682"/>
        <v>0</v>
      </c>
      <c r="IW24" s="2">
        <f t="shared" si="683"/>
        <v>0</v>
      </c>
      <c r="IX24" s="2">
        <f t="shared" si="684"/>
        <v>0</v>
      </c>
      <c r="IY24" s="2">
        <f t="shared" si="685"/>
        <v>0</v>
      </c>
      <c r="IZ24" s="2">
        <f t="shared" si="686"/>
        <v>0</v>
      </c>
      <c r="JA24" s="2">
        <f t="shared" si="687"/>
        <v>0</v>
      </c>
      <c r="JB24" s="2">
        <f t="shared" si="688"/>
        <v>0</v>
      </c>
      <c r="JC24" s="2">
        <f t="shared" si="689"/>
        <v>1324804</v>
      </c>
      <c r="JD24" s="2">
        <f t="shared" si="690"/>
        <v>0</v>
      </c>
      <c r="JE24" s="2">
        <f t="shared" si="691"/>
        <v>0</v>
      </c>
      <c r="JF24" s="2">
        <f t="shared" si="692"/>
        <v>0</v>
      </c>
      <c r="JG24" s="2">
        <f t="shared" si="693"/>
        <v>0</v>
      </c>
      <c r="JH24" s="2">
        <f t="shared" si="694"/>
        <v>0</v>
      </c>
      <c r="JI24" s="2">
        <f t="shared" si="695"/>
        <v>0</v>
      </c>
      <c r="JJ24" s="2">
        <f t="shared" si="696"/>
        <v>0</v>
      </c>
      <c r="JK24" s="2">
        <f t="shared" si="697"/>
        <v>0</v>
      </c>
      <c r="JL24" s="2">
        <f t="shared" si="698"/>
        <v>0</v>
      </c>
      <c r="JM24" s="2">
        <f t="shared" si="699"/>
        <v>0</v>
      </c>
      <c r="JN24" s="2">
        <f t="shared" si="700"/>
        <v>0</v>
      </c>
      <c r="JO24" s="2">
        <f t="shared" si="701"/>
        <v>0</v>
      </c>
      <c r="JP24" s="2">
        <f t="shared" si="702"/>
        <v>0</v>
      </c>
      <c r="JQ24" s="2">
        <f t="shared" si="703"/>
        <v>0</v>
      </c>
      <c r="JR24" s="2">
        <f t="shared" si="704"/>
        <v>0</v>
      </c>
      <c r="JS24" s="2">
        <f t="shared" si="705"/>
        <v>0</v>
      </c>
      <c r="JT24" s="2">
        <f t="shared" si="706"/>
        <v>0</v>
      </c>
      <c r="JU24" s="2">
        <f t="shared" si="707"/>
        <v>0</v>
      </c>
      <c r="JV24" s="2">
        <f t="shared" si="708"/>
        <v>0</v>
      </c>
      <c r="JW24" s="2">
        <f t="shared" si="709"/>
        <v>0</v>
      </c>
      <c r="JX24" s="2">
        <f t="shared" si="710"/>
        <v>0</v>
      </c>
      <c r="JY24" s="2">
        <f t="shared" si="711"/>
        <v>0</v>
      </c>
      <c r="JZ24" s="2">
        <f t="shared" si="712"/>
        <v>0</v>
      </c>
      <c r="KA24" s="2">
        <f t="shared" si="713"/>
        <v>0</v>
      </c>
      <c r="KB24" s="2">
        <f t="shared" si="714"/>
        <v>0</v>
      </c>
      <c r="KC24" s="2">
        <f t="shared" si="715"/>
        <v>0</v>
      </c>
      <c r="KD24" s="2">
        <f t="shared" si="716"/>
        <v>0</v>
      </c>
      <c r="KE24" s="2">
        <f t="shared" si="717"/>
        <v>0</v>
      </c>
    </row>
    <row r="25" spans="1:291" x14ac:dyDescent="0.25">
      <c r="A25" t="s">
        <v>23</v>
      </c>
      <c r="B25" t="s">
        <v>3</v>
      </c>
      <c r="C25" t="s">
        <v>99</v>
      </c>
      <c r="D25" s="1">
        <f t="shared" si="436"/>
        <v>0.99049999999999971</v>
      </c>
      <c r="E25" s="1">
        <v>135000</v>
      </c>
      <c r="F25" s="2"/>
      <c r="G25" s="2">
        <f t="shared" si="437"/>
        <v>136239</v>
      </c>
      <c r="H25" s="1">
        <f t="shared" si="438"/>
        <v>134999.22509999995</v>
      </c>
      <c r="I25" s="2">
        <f t="shared" si="439"/>
        <v>1188565</v>
      </c>
      <c r="J25" s="1">
        <f t="shared" si="440"/>
        <v>30519870.941499971</v>
      </c>
      <c r="K25" s="1">
        <f t="shared" si="441"/>
        <v>4261119.9999999981</v>
      </c>
      <c r="L25" s="2">
        <f t="shared" si="442"/>
        <v>0</v>
      </c>
      <c r="M25" s="2">
        <f t="shared" si="443"/>
        <v>0</v>
      </c>
      <c r="N25" s="2">
        <f t="shared" si="444"/>
        <v>0</v>
      </c>
      <c r="O25" s="2">
        <f t="shared" si="445"/>
        <v>0</v>
      </c>
      <c r="P25" s="2">
        <f t="shared" si="446"/>
        <v>0</v>
      </c>
      <c r="Q25" s="2">
        <f t="shared" si="447"/>
        <v>0</v>
      </c>
      <c r="R25" s="2">
        <f t="shared" si="448"/>
        <v>0</v>
      </c>
      <c r="S25" s="2">
        <f t="shared" si="449"/>
        <v>0</v>
      </c>
      <c r="T25" s="2">
        <f t="shared" si="450"/>
        <v>0</v>
      </c>
      <c r="U25" s="2">
        <f t="shared" si="451"/>
        <v>0</v>
      </c>
      <c r="V25" s="2">
        <f t="shared" si="452"/>
        <v>0</v>
      </c>
      <c r="W25" s="2">
        <f t="shared" si="453"/>
        <v>0</v>
      </c>
      <c r="X25" s="2">
        <f t="shared" si="454"/>
        <v>0</v>
      </c>
      <c r="Y25" s="2">
        <f t="shared" si="455"/>
        <v>0</v>
      </c>
      <c r="Z25" s="2">
        <f t="shared" si="456"/>
        <v>0</v>
      </c>
      <c r="AA25" s="2">
        <f t="shared" si="457"/>
        <v>0</v>
      </c>
      <c r="AB25" s="2">
        <f t="shared" si="458"/>
        <v>0</v>
      </c>
      <c r="AC25" s="2">
        <f t="shared" si="459"/>
        <v>0</v>
      </c>
      <c r="AD25" s="2">
        <f t="shared" si="460"/>
        <v>0</v>
      </c>
      <c r="AE25" s="2">
        <f t="shared" si="461"/>
        <v>0</v>
      </c>
      <c r="AF25" s="2">
        <f t="shared" si="462"/>
        <v>0</v>
      </c>
      <c r="AG25" s="2">
        <f t="shared" si="463"/>
        <v>0</v>
      </c>
      <c r="AH25" s="2">
        <f t="shared" si="464"/>
        <v>0</v>
      </c>
      <c r="AI25" s="2">
        <f t="shared" si="465"/>
        <v>0</v>
      </c>
      <c r="AJ25" s="2">
        <f t="shared" si="466"/>
        <v>0</v>
      </c>
      <c r="AK25" s="2">
        <f t="shared" si="467"/>
        <v>0</v>
      </c>
      <c r="AL25" s="2">
        <f t="shared" si="468"/>
        <v>0</v>
      </c>
      <c r="AM25" s="2">
        <f t="shared" si="469"/>
        <v>136239</v>
      </c>
      <c r="AN25" s="2">
        <f t="shared" si="470"/>
        <v>0</v>
      </c>
      <c r="AO25" s="2">
        <f t="shared" si="471"/>
        <v>0</v>
      </c>
      <c r="AP25" s="2">
        <f t="shared" si="472"/>
        <v>0</v>
      </c>
      <c r="AQ25" s="2">
        <f t="shared" si="473"/>
        <v>0</v>
      </c>
      <c r="AR25" s="2">
        <f t="shared" si="474"/>
        <v>0</v>
      </c>
      <c r="AS25" s="2">
        <f t="shared" si="475"/>
        <v>0</v>
      </c>
      <c r="AT25" s="2">
        <f t="shared" si="476"/>
        <v>0</v>
      </c>
      <c r="AU25" s="2">
        <f t="shared" si="477"/>
        <v>0</v>
      </c>
      <c r="AV25" s="2">
        <f t="shared" si="478"/>
        <v>0</v>
      </c>
      <c r="AW25" s="2">
        <f t="shared" si="479"/>
        <v>0</v>
      </c>
      <c r="AX25" s="2">
        <f t="shared" si="480"/>
        <v>0</v>
      </c>
      <c r="AY25" s="2">
        <f t="shared" si="481"/>
        <v>0</v>
      </c>
      <c r="AZ25" s="2">
        <f t="shared" si="482"/>
        <v>0</v>
      </c>
      <c r="BA25" s="2">
        <f t="shared" si="483"/>
        <v>0</v>
      </c>
      <c r="BB25" s="2">
        <f t="shared" si="484"/>
        <v>0</v>
      </c>
      <c r="BC25" s="2">
        <f t="shared" si="485"/>
        <v>0</v>
      </c>
      <c r="BD25" s="2">
        <f t="shared" si="486"/>
        <v>0</v>
      </c>
      <c r="BE25" s="2">
        <f t="shared" si="487"/>
        <v>0</v>
      </c>
      <c r="BF25" s="2">
        <f t="shared" si="488"/>
        <v>0</v>
      </c>
      <c r="BG25" s="2">
        <f t="shared" si="489"/>
        <v>0</v>
      </c>
      <c r="BH25" s="2">
        <f t="shared" si="490"/>
        <v>0</v>
      </c>
      <c r="BI25" s="2">
        <f t="shared" si="491"/>
        <v>0</v>
      </c>
      <c r="BJ25" s="2">
        <f t="shared" si="492"/>
        <v>0</v>
      </c>
      <c r="BK25" s="2">
        <f t="shared" si="493"/>
        <v>0</v>
      </c>
      <c r="BL25" s="2">
        <f t="shared" si="494"/>
        <v>0</v>
      </c>
      <c r="BM25" s="2">
        <f t="shared" si="495"/>
        <v>0</v>
      </c>
      <c r="BN25" s="2">
        <f t="shared" si="496"/>
        <v>0</v>
      </c>
      <c r="BO25" s="2">
        <f t="shared" si="497"/>
        <v>0</v>
      </c>
      <c r="BP25" s="1">
        <f t="shared" si="275"/>
        <v>135000</v>
      </c>
      <c r="BQ25" s="1">
        <f t="shared" si="498"/>
        <v>135000</v>
      </c>
      <c r="BR25" s="1">
        <f t="shared" si="499"/>
        <v>135000</v>
      </c>
      <c r="BS25" s="1">
        <f t="shared" si="500"/>
        <v>135000</v>
      </c>
      <c r="BT25" s="1">
        <f t="shared" si="501"/>
        <v>135000</v>
      </c>
      <c r="BU25" s="1">
        <f t="shared" si="502"/>
        <v>135000</v>
      </c>
      <c r="BV25" s="1">
        <f t="shared" si="503"/>
        <v>135000</v>
      </c>
      <c r="BW25" s="1">
        <f t="shared" si="504"/>
        <v>135000</v>
      </c>
      <c r="BX25" s="1">
        <f t="shared" si="505"/>
        <v>135000</v>
      </c>
      <c r="BY25" s="1">
        <f t="shared" si="506"/>
        <v>135000</v>
      </c>
      <c r="BZ25" s="1">
        <f t="shared" si="507"/>
        <v>135000</v>
      </c>
      <c r="CA25" s="1">
        <f t="shared" si="508"/>
        <v>135000</v>
      </c>
      <c r="CB25" s="1">
        <f t="shared" si="509"/>
        <v>135000</v>
      </c>
      <c r="CC25" s="1">
        <f t="shared" si="510"/>
        <v>135000</v>
      </c>
      <c r="CD25" s="1">
        <f t="shared" si="511"/>
        <v>135000</v>
      </c>
      <c r="CE25" s="1">
        <f t="shared" si="512"/>
        <v>135000</v>
      </c>
      <c r="CF25" s="1">
        <f t="shared" si="513"/>
        <v>135000</v>
      </c>
      <c r="CG25" s="1">
        <f t="shared" si="514"/>
        <v>135000</v>
      </c>
      <c r="CH25" s="1">
        <f t="shared" si="515"/>
        <v>135000</v>
      </c>
      <c r="CI25" s="1">
        <f t="shared" si="516"/>
        <v>135000</v>
      </c>
      <c r="CJ25" s="1">
        <f t="shared" si="517"/>
        <v>135000</v>
      </c>
      <c r="CK25" s="1">
        <f t="shared" si="518"/>
        <v>135000</v>
      </c>
      <c r="CL25" s="1">
        <f t="shared" si="519"/>
        <v>135000</v>
      </c>
      <c r="CM25" s="1">
        <f t="shared" si="520"/>
        <v>135000</v>
      </c>
      <c r="CN25" s="1">
        <f t="shared" si="521"/>
        <v>135000</v>
      </c>
      <c r="CO25" s="1">
        <f t="shared" si="522"/>
        <v>135000</v>
      </c>
      <c r="CP25" s="1">
        <f t="shared" si="523"/>
        <v>135000</v>
      </c>
      <c r="CQ25" s="1">
        <f t="shared" si="524"/>
        <v>135000</v>
      </c>
      <c r="CR25" s="1">
        <f t="shared" si="525"/>
        <v>0.77490000004763715</v>
      </c>
      <c r="CS25" s="1">
        <f t="shared" si="526"/>
        <v>0.77490000004763715</v>
      </c>
      <c r="CT25" s="1">
        <f t="shared" si="527"/>
        <v>0.77490000004763715</v>
      </c>
      <c r="CU25" s="1">
        <f t="shared" si="528"/>
        <v>0.77490000004763715</v>
      </c>
      <c r="CV25" s="1">
        <f t="shared" si="529"/>
        <v>0.77490000004763715</v>
      </c>
      <c r="CW25" s="1">
        <f t="shared" si="530"/>
        <v>0.77490000004763715</v>
      </c>
      <c r="CX25" s="1">
        <f t="shared" si="531"/>
        <v>0.77490000004763715</v>
      </c>
      <c r="CY25" s="1">
        <f t="shared" si="532"/>
        <v>0.77490000004763715</v>
      </c>
      <c r="CZ25" s="1">
        <f t="shared" si="533"/>
        <v>0.77490000004763715</v>
      </c>
      <c r="DA25" s="1">
        <f t="shared" si="534"/>
        <v>0.77490000004763715</v>
      </c>
      <c r="DB25" s="1">
        <f t="shared" si="535"/>
        <v>0.77490000004763715</v>
      </c>
      <c r="DC25" s="1">
        <f t="shared" si="536"/>
        <v>0.77490000004763715</v>
      </c>
      <c r="DD25" s="1">
        <f t="shared" si="537"/>
        <v>0.77490000004763715</v>
      </c>
      <c r="DE25" s="1">
        <f t="shared" si="538"/>
        <v>0.77490000004763715</v>
      </c>
      <c r="DF25" s="1">
        <f t="shared" si="539"/>
        <v>0.77490000004763715</v>
      </c>
      <c r="DG25" s="1">
        <f t="shared" si="540"/>
        <v>0.77490000004763715</v>
      </c>
      <c r="DH25" s="1">
        <f t="shared" si="541"/>
        <v>0.77490000004763715</v>
      </c>
      <c r="DI25" s="1">
        <f t="shared" si="542"/>
        <v>0.77490000004763715</v>
      </c>
      <c r="DJ25" s="1">
        <f t="shared" si="543"/>
        <v>0.77490000004763715</v>
      </c>
      <c r="DK25" s="1">
        <f t="shared" si="544"/>
        <v>0.77490000004763715</v>
      </c>
      <c r="DL25" s="1">
        <f t="shared" si="545"/>
        <v>0.77490000004763715</v>
      </c>
      <c r="DM25" s="1">
        <f t="shared" si="546"/>
        <v>0.77490000004763715</v>
      </c>
      <c r="DN25" s="1">
        <f t="shared" si="547"/>
        <v>0.77490000004763715</v>
      </c>
      <c r="DO25" s="1">
        <f t="shared" si="548"/>
        <v>0.77490000004763715</v>
      </c>
      <c r="DP25" s="1">
        <f t="shared" si="549"/>
        <v>0.77490000004763715</v>
      </c>
      <c r="DQ25" s="1">
        <f t="shared" si="550"/>
        <v>0.77490000004763715</v>
      </c>
      <c r="DR25" s="1">
        <f t="shared" si="551"/>
        <v>0.77490000004763715</v>
      </c>
      <c r="DS25" s="1">
        <f t="shared" si="552"/>
        <v>0.77490000004763715</v>
      </c>
      <c r="DT25" s="2">
        <f t="shared" si="553"/>
        <v>646000</v>
      </c>
      <c r="DU25" s="2">
        <f t="shared" si="554"/>
        <v>1350000</v>
      </c>
      <c r="DV25" s="2">
        <f t="shared" si="555"/>
        <v>1350000</v>
      </c>
      <c r="DW25" s="2">
        <f t="shared" si="556"/>
        <v>1350000</v>
      </c>
      <c r="DX25" s="2">
        <f t="shared" si="557"/>
        <v>1350000</v>
      </c>
      <c r="DY25" s="2">
        <f t="shared" si="558"/>
        <v>1350000</v>
      </c>
      <c r="DZ25" s="2">
        <f t="shared" si="559"/>
        <v>1350000</v>
      </c>
      <c r="EA25" s="2">
        <f t="shared" si="560"/>
        <v>1350000</v>
      </c>
      <c r="EB25" s="2">
        <f t="shared" si="561"/>
        <v>1350000</v>
      </c>
      <c r="EC25" s="2">
        <f t="shared" si="562"/>
        <v>1350000</v>
      </c>
      <c r="ED25" s="2">
        <f t="shared" si="563"/>
        <v>1350000</v>
      </c>
      <c r="EE25" s="2">
        <f t="shared" si="564"/>
        <v>1350000</v>
      </c>
      <c r="EF25" s="2">
        <f t="shared" si="565"/>
        <v>1350000</v>
      </c>
      <c r="EG25" s="2">
        <f t="shared" si="566"/>
        <v>1350000</v>
      </c>
      <c r="EH25" s="2">
        <f t="shared" si="567"/>
        <v>1350000</v>
      </c>
      <c r="EI25" s="2">
        <f t="shared" si="568"/>
        <v>1350000</v>
      </c>
      <c r="EJ25" s="2">
        <f t="shared" si="569"/>
        <v>1350000</v>
      </c>
      <c r="EK25" s="2">
        <f t="shared" si="570"/>
        <v>1350000</v>
      </c>
      <c r="EL25" s="2">
        <f t="shared" si="571"/>
        <v>1350000</v>
      </c>
      <c r="EM25" s="2">
        <f t="shared" si="572"/>
        <v>1350000</v>
      </c>
      <c r="EN25" s="2">
        <f t="shared" si="573"/>
        <v>1350000</v>
      </c>
      <c r="EO25" s="2">
        <f t="shared" si="574"/>
        <v>1350000</v>
      </c>
      <c r="EP25" s="2">
        <f t="shared" si="575"/>
        <v>1350000</v>
      </c>
      <c r="EQ25" s="2">
        <f t="shared" si="576"/>
        <v>161435</v>
      </c>
      <c r="ER25" s="2">
        <f t="shared" si="577"/>
        <v>0</v>
      </c>
      <c r="ES25" s="2">
        <f t="shared" si="578"/>
        <v>0</v>
      </c>
      <c r="ET25" s="2">
        <f t="shared" si="579"/>
        <v>0</v>
      </c>
      <c r="EU25" s="2">
        <f t="shared" si="580"/>
        <v>0</v>
      </c>
      <c r="EV25" s="2">
        <f t="shared" si="581"/>
        <v>0</v>
      </c>
      <c r="EW25" s="2">
        <f t="shared" si="582"/>
        <v>0</v>
      </c>
      <c r="EX25" s="2">
        <f t="shared" si="583"/>
        <v>0</v>
      </c>
      <c r="EY25" s="2">
        <f t="shared" si="584"/>
        <v>0</v>
      </c>
      <c r="EZ25" s="2">
        <f t="shared" si="585"/>
        <v>0</v>
      </c>
      <c r="FA25" s="2">
        <f t="shared" si="586"/>
        <v>0</v>
      </c>
      <c r="FB25" s="2">
        <f t="shared" si="587"/>
        <v>0</v>
      </c>
      <c r="FC25" s="2">
        <f t="shared" si="588"/>
        <v>0</v>
      </c>
      <c r="FD25" s="2">
        <f t="shared" si="589"/>
        <v>0</v>
      </c>
      <c r="FE25" s="2">
        <f t="shared" si="590"/>
        <v>0</v>
      </c>
      <c r="FF25" s="2">
        <f t="shared" si="591"/>
        <v>0</v>
      </c>
      <c r="FG25" s="2">
        <f t="shared" si="592"/>
        <v>0</v>
      </c>
      <c r="FH25" s="2">
        <f t="shared" si="593"/>
        <v>0</v>
      </c>
      <c r="FI25" s="2">
        <f t="shared" si="594"/>
        <v>0</v>
      </c>
      <c r="FJ25" s="2">
        <f t="shared" si="595"/>
        <v>0</v>
      </c>
      <c r="FK25" s="2">
        <f t="shared" si="596"/>
        <v>0</v>
      </c>
      <c r="FL25" s="2">
        <f t="shared" si="597"/>
        <v>0</v>
      </c>
      <c r="FM25" s="2">
        <f t="shared" si="598"/>
        <v>0</v>
      </c>
      <c r="FN25" s="2">
        <f t="shared" si="599"/>
        <v>0</v>
      </c>
      <c r="FO25" s="2">
        <f t="shared" si="600"/>
        <v>0</v>
      </c>
      <c r="FP25" s="2">
        <f t="shared" si="601"/>
        <v>0</v>
      </c>
      <c r="FQ25" s="2">
        <f t="shared" si="602"/>
        <v>0</v>
      </c>
      <c r="FR25" s="2">
        <f t="shared" si="603"/>
        <v>0</v>
      </c>
      <c r="FS25" s="2">
        <f t="shared" si="604"/>
        <v>0</v>
      </c>
      <c r="FT25" s="2">
        <f t="shared" si="605"/>
        <v>0</v>
      </c>
      <c r="FU25" s="2">
        <f t="shared" si="605"/>
        <v>0</v>
      </c>
      <c r="FV25" s="2">
        <f t="shared" si="605"/>
        <v>0</v>
      </c>
      <c r="FW25" s="2">
        <f t="shared" si="605"/>
        <v>0</v>
      </c>
      <c r="FX25" s="1">
        <f t="shared" si="606"/>
        <v>0.99049999999999971</v>
      </c>
      <c r="FY25" s="1">
        <f t="shared" si="607"/>
        <v>0.99049999999999971</v>
      </c>
      <c r="FZ25" s="1">
        <f t="shared" si="608"/>
        <v>0.99049999999999971</v>
      </c>
      <c r="GA25" s="1">
        <f t="shared" si="609"/>
        <v>0.99049999999999971</v>
      </c>
      <c r="GB25" s="1">
        <f t="shared" si="610"/>
        <v>0.99049999999999971</v>
      </c>
      <c r="GC25" s="1">
        <f t="shared" si="611"/>
        <v>0.99049999999999971</v>
      </c>
      <c r="GD25" s="1">
        <f t="shared" si="612"/>
        <v>0.99049999999999971</v>
      </c>
      <c r="GE25" s="1">
        <f t="shared" si="613"/>
        <v>0.99049999999999971</v>
      </c>
      <c r="GF25" s="1">
        <f t="shared" si="614"/>
        <v>0.99049999999999971</v>
      </c>
      <c r="GG25" s="1">
        <f t="shared" si="615"/>
        <v>0.99049999999999971</v>
      </c>
      <c r="GH25" s="1">
        <f t="shared" si="616"/>
        <v>0.99049999999999971</v>
      </c>
      <c r="GI25" s="1">
        <f t="shared" si="617"/>
        <v>0.99049999999999971</v>
      </c>
      <c r="GJ25" s="1">
        <f t="shared" si="618"/>
        <v>0.99049999999999971</v>
      </c>
      <c r="GK25" s="1">
        <f t="shared" si="619"/>
        <v>0.99049999999999971</v>
      </c>
      <c r="GL25" s="1">
        <f t="shared" si="620"/>
        <v>0.99049999999999971</v>
      </c>
      <c r="GM25" s="1">
        <f t="shared" si="621"/>
        <v>0.99049999999999971</v>
      </c>
      <c r="GN25" s="1">
        <f t="shared" si="622"/>
        <v>0.99049999999999971</v>
      </c>
      <c r="GO25" s="1">
        <f t="shared" si="623"/>
        <v>0.99049999999999971</v>
      </c>
      <c r="GP25" s="1">
        <f t="shared" si="624"/>
        <v>0.99049999999999971</v>
      </c>
      <c r="GQ25" s="1">
        <f t="shared" si="625"/>
        <v>0.99049999999999971</v>
      </c>
      <c r="GR25" s="1">
        <f t="shared" si="626"/>
        <v>0.99049999999999971</v>
      </c>
      <c r="GS25" s="1">
        <f t="shared" si="627"/>
        <v>0.99049999999999971</v>
      </c>
      <c r="GT25" s="1">
        <f t="shared" si="628"/>
        <v>0.99049999999999971</v>
      </c>
      <c r="GU25" s="1">
        <f t="shared" si="629"/>
        <v>0.99049999999999971</v>
      </c>
      <c r="GV25" s="1">
        <f t="shared" si="630"/>
        <v>0</v>
      </c>
      <c r="GW25" s="1">
        <f t="shared" si="631"/>
        <v>0</v>
      </c>
      <c r="GX25" s="1">
        <f t="shared" si="632"/>
        <v>0</v>
      </c>
      <c r="GY25" s="1">
        <f t="shared" si="633"/>
        <v>0</v>
      </c>
      <c r="GZ25" s="1">
        <f t="shared" si="634"/>
        <v>0</v>
      </c>
      <c r="HA25" s="1">
        <f t="shared" si="635"/>
        <v>0</v>
      </c>
      <c r="HB25" s="1">
        <f t="shared" si="636"/>
        <v>0</v>
      </c>
      <c r="HC25" s="1">
        <f t="shared" si="637"/>
        <v>0</v>
      </c>
      <c r="HD25" s="1">
        <f t="shared" si="638"/>
        <v>0</v>
      </c>
      <c r="HE25" s="1">
        <f t="shared" si="639"/>
        <v>0</v>
      </c>
      <c r="HF25" s="1">
        <f t="shared" si="640"/>
        <v>0</v>
      </c>
      <c r="HG25" s="1">
        <f t="shared" si="641"/>
        <v>0</v>
      </c>
      <c r="HH25" s="1">
        <f t="shared" si="642"/>
        <v>0</v>
      </c>
      <c r="HI25" s="1">
        <f t="shared" si="643"/>
        <v>0</v>
      </c>
      <c r="HJ25" s="1">
        <f t="shared" si="644"/>
        <v>0</v>
      </c>
      <c r="HK25" s="1">
        <f t="shared" si="645"/>
        <v>0</v>
      </c>
      <c r="HL25" s="1">
        <f t="shared" si="646"/>
        <v>0</v>
      </c>
      <c r="HM25" s="1">
        <f t="shared" si="647"/>
        <v>0</v>
      </c>
      <c r="HN25" s="1">
        <f t="shared" si="648"/>
        <v>0</v>
      </c>
      <c r="HO25" s="1">
        <f t="shared" si="649"/>
        <v>0</v>
      </c>
      <c r="HP25" s="1">
        <f t="shared" si="650"/>
        <v>0</v>
      </c>
      <c r="HQ25" s="1">
        <f t="shared" si="651"/>
        <v>0</v>
      </c>
      <c r="HR25" s="1">
        <f t="shared" si="652"/>
        <v>0</v>
      </c>
      <c r="HS25" s="1">
        <f t="shared" si="653"/>
        <v>0</v>
      </c>
      <c r="HT25" s="1">
        <f t="shared" si="654"/>
        <v>0</v>
      </c>
      <c r="HU25" s="1">
        <f t="shared" si="655"/>
        <v>0</v>
      </c>
      <c r="HV25" s="1">
        <f t="shared" si="656"/>
        <v>0</v>
      </c>
      <c r="HW25" s="1">
        <f t="shared" si="657"/>
        <v>0</v>
      </c>
      <c r="HX25" s="1">
        <f t="shared" si="658"/>
        <v>0</v>
      </c>
      <c r="HY25" s="1">
        <f t="shared" si="659"/>
        <v>0</v>
      </c>
      <c r="HZ25" s="1">
        <f t="shared" si="660"/>
        <v>0</v>
      </c>
      <c r="IA25" s="1">
        <f t="shared" si="661"/>
        <v>0</v>
      </c>
      <c r="IB25" s="2">
        <f t="shared" si="662"/>
        <v>0</v>
      </c>
      <c r="IC25" s="2">
        <f t="shared" si="663"/>
        <v>0</v>
      </c>
      <c r="ID25" s="2">
        <f t="shared" si="664"/>
        <v>0</v>
      </c>
      <c r="IE25" s="2">
        <f t="shared" si="665"/>
        <v>0</v>
      </c>
      <c r="IF25" s="2">
        <f t="shared" si="666"/>
        <v>0</v>
      </c>
      <c r="IG25" s="2">
        <f t="shared" si="667"/>
        <v>0</v>
      </c>
      <c r="IH25" s="2">
        <f t="shared" si="668"/>
        <v>0</v>
      </c>
      <c r="II25" s="2">
        <f t="shared" si="669"/>
        <v>0</v>
      </c>
      <c r="IJ25" s="2">
        <f t="shared" si="670"/>
        <v>0</v>
      </c>
      <c r="IK25" s="2">
        <f t="shared" si="671"/>
        <v>0</v>
      </c>
      <c r="IL25" s="2">
        <f t="shared" si="672"/>
        <v>0</v>
      </c>
      <c r="IM25" s="2">
        <f t="shared" si="673"/>
        <v>0</v>
      </c>
      <c r="IN25" s="2">
        <f t="shared" si="674"/>
        <v>0</v>
      </c>
      <c r="IO25" s="2">
        <f t="shared" si="675"/>
        <v>0</v>
      </c>
      <c r="IP25" s="2">
        <f t="shared" si="676"/>
        <v>0</v>
      </c>
      <c r="IQ25" s="2">
        <f t="shared" si="677"/>
        <v>0</v>
      </c>
      <c r="IR25" s="2">
        <f t="shared" si="678"/>
        <v>0</v>
      </c>
      <c r="IS25" s="2">
        <f t="shared" si="679"/>
        <v>0</v>
      </c>
      <c r="IT25" s="2">
        <f t="shared" si="680"/>
        <v>0</v>
      </c>
      <c r="IU25" s="2">
        <f t="shared" si="681"/>
        <v>0</v>
      </c>
      <c r="IV25" s="2">
        <f t="shared" si="682"/>
        <v>0</v>
      </c>
      <c r="IW25" s="2">
        <f t="shared" si="683"/>
        <v>0</v>
      </c>
      <c r="IX25" s="2">
        <f t="shared" si="684"/>
        <v>0</v>
      </c>
      <c r="IY25" s="2">
        <f t="shared" si="685"/>
        <v>0</v>
      </c>
      <c r="IZ25" s="2">
        <f t="shared" si="686"/>
        <v>0</v>
      </c>
      <c r="JA25" s="2">
        <f t="shared" si="687"/>
        <v>0</v>
      </c>
      <c r="JB25" s="2">
        <f t="shared" si="688"/>
        <v>0</v>
      </c>
      <c r="JC25" s="2">
        <f t="shared" si="689"/>
        <v>1188565</v>
      </c>
      <c r="JD25" s="2">
        <f t="shared" si="690"/>
        <v>0</v>
      </c>
      <c r="JE25" s="2">
        <f t="shared" si="691"/>
        <v>0</v>
      </c>
      <c r="JF25" s="2">
        <f t="shared" si="692"/>
        <v>0</v>
      </c>
      <c r="JG25" s="2">
        <f t="shared" si="693"/>
        <v>0</v>
      </c>
      <c r="JH25" s="2">
        <f t="shared" si="694"/>
        <v>0</v>
      </c>
      <c r="JI25" s="2">
        <f t="shared" si="695"/>
        <v>0</v>
      </c>
      <c r="JJ25" s="2">
        <f t="shared" si="696"/>
        <v>0</v>
      </c>
      <c r="JK25" s="2">
        <f t="shared" si="697"/>
        <v>0</v>
      </c>
      <c r="JL25" s="2">
        <f t="shared" si="698"/>
        <v>0</v>
      </c>
      <c r="JM25" s="2">
        <f t="shared" si="699"/>
        <v>0</v>
      </c>
      <c r="JN25" s="2">
        <f t="shared" si="700"/>
        <v>0</v>
      </c>
      <c r="JO25" s="2">
        <f t="shared" si="701"/>
        <v>0</v>
      </c>
      <c r="JP25" s="2">
        <f t="shared" si="702"/>
        <v>0</v>
      </c>
      <c r="JQ25" s="2">
        <f t="shared" si="703"/>
        <v>0</v>
      </c>
      <c r="JR25" s="2">
        <f t="shared" si="704"/>
        <v>0</v>
      </c>
      <c r="JS25" s="2">
        <f t="shared" si="705"/>
        <v>0</v>
      </c>
      <c r="JT25" s="2">
        <f t="shared" si="706"/>
        <v>0</v>
      </c>
      <c r="JU25" s="2">
        <f t="shared" si="707"/>
        <v>0</v>
      </c>
      <c r="JV25" s="2">
        <f t="shared" si="708"/>
        <v>0</v>
      </c>
      <c r="JW25" s="2">
        <f t="shared" si="709"/>
        <v>0</v>
      </c>
      <c r="JX25" s="2">
        <f t="shared" si="710"/>
        <v>0</v>
      </c>
      <c r="JY25" s="2">
        <f t="shared" si="711"/>
        <v>0</v>
      </c>
      <c r="JZ25" s="2">
        <f t="shared" si="712"/>
        <v>0</v>
      </c>
      <c r="KA25" s="2">
        <f t="shared" si="713"/>
        <v>0</v>
      </c>
      <c r="KB25" s="2">
        <f t="shared" si="714"/>
        <v>0</v>
      </c>
      <c r="KC25" s="2">
        <f t="shared" si="715"/>
        <v>0</v>
      </c>
      <c r="KD25" s="2">
        <f t="shared" si="716"/>
        <v>0</v>
      </c>
      <c r="KE25" s="2">
        <f t="shared" si="717"/>
        <v>0</v>
      </c>
    </row>
    <row r="26" spans="1:291" x14ac:dyDescent="0.25">
      <c r="A26" t="s">
        <v>24</v>
      </c>
      <c r="B26" t="s">
        <v>3</v>
      </c>
      <c r="C26" t="s">
        <v>100</v>
      </c>
      <c r="D26" s="1">
        <f t="shared" si="436"/>
        <v>0.99049999999999971</v>
      </c>
      <c r="E26" s="1">
        <v>135000</v>
      </c>
      <c r="F26" s="2"/>
      <c r="G26" s="2">
        <f t="shared" si="437"/>
        <v>136239</v>
      </c>
      <c r="H26" s="1">
        <f t="shared" si="438"/>
        <v>134999.22509999995</v>
      </c>
      <c r="I26" s="2">
        <f t="shared" si="439"/>
        <v>1052326</v>
      </c>
      <c r="J26" s="1">
        <f t="shared" si="440"/>
        <v>30654870.16659997</v>
      </c>
      <c r="K26" s="1">
        <f t="shared" si="441"/>
        <v>4261119.9999999981</v>
      </c>
      <c r="L26" s="2">
        <f t="shared" si="442"/>
        <v>0</v>
      </c>
      <c r="M26" s="2">
        <f t="shared" si="443"/>
        <v>0</v>
      </c>
      <c r="N26" s="2">
        <f t="shared" si="444"/>
        <v>0</v>
      </c>
      <c r="O26" s="2">
        <f t="shared" si="445"/>
        <v>0</v>
      </c>
      <c r="P26" s="2">
        <f t="shared" si="446"/>
        <v>0</v>
      </c>
      <c r="Q26" s="2">
        <f t="shared" si="447"/>
        <v>0</v>
      </c>
      <c r="R26" s="2">
        <f t="shared" si="448"/>
        <v>0</v>
      </c>
      <c r="S26" s="2">
        <f t="shared" si="449"/>
        <v>0</v>
      </c>
      <c r="T26" s="2">
        <f t="shared" si="450"/>
        <v>0</v>
      </c>
      <c r="U26" s="2">
        <f t="shared" si="451"/>
        <v>0</v>
      </c>
      <c r="V26" s="2">
        <f t="shared" si="452"/>
        <v>0</v>
      </c>
      <c r="W26" s="2">
        <f t="shared" si="453"/>
        <v>0</v>
      </c>
      <c r="X26" s="2">
        <f t="shared" si="454"/>
        <v>0</v>
      </c>
      <c r="Y26" s="2">
        <f t="shared" si="455"/>
        <v>0</v>
      </c>
      <c r="Z26" s="2">
        <f t="shared" si="456"/>
        <v>0</v>
      </c>
      <c r="AA26" s="2">
        <f t="shared" si="457"/>
        <v>0</v>
      </c>
      <c r="AB26" s="2">
        <f t="shared" si="458"/>
        <v>0</v>
      </c>
      <c r="AC26" s="2">
        <f t="shared" si="459"/>
        <v>0</v>
      </c>
      <c r="AD26" s="2">
        <f t="shared" si="460"/>
        <v>0</v>
      </c>
      <c r="AE26" s="2">
        <f t="shared" si="461"/>
        <v>0</v>
      </c>
      <c r="AF26" s="2">
        <f t="shared" si="462"/>
        <v>0</v>
      </c>
      <c r="AG26" s="2">
        <f t="shared" si="463"/>
        <v>0</v>
      </c>
      <c r="AH26" s="2">
        <f t="shared" si="464"/>
        <v>0</v>
      </c>
      <c r="AI26" s="2">
        <f t="shared" si="465"/>
        <v>0</v>
      </c>
      <c r="AJ26" s="2">
        <f t="shared" si="466"/>
        <v>0</v>
      </c>
      <c r="AK26" s="2">
        <f t="shared" si="467"/>
        <v>0</v>
      </c>
      <c r="AL26" s="2">
        <f t="shared" si="468"/>
        <v>0</v>
      </c>
      <c r="AM26" s="2">
        <f t="shared" si="469"/>
        <v>136239</v>
      </c>
      <c r="AN26" s="2">
        <f t="shared" si="470"/>
        <v>0</v>
      </c>
      <c r="AO26" s="2">
        <f t="shared" si="471"/>
        <v>0</v>
      </c>
      <c r="AP26" s="2">
        <f t="shared" si="472"/>
        <v>0</v>
      </c>
      <c r="AQ26" s="2">
        <f t="shared" si="473"/>
        <v>0</v>
      </c>
      <c r="AR26" s="2">
        <f t="shared" si="474"/>
        <v>0</v>
      </c>
      <c r="AS26" s="2">
        <f t="shared" si="475"/>
        <v>0</v>
      </c>
      <c r="AT26" s="2">
        <f t="shared" si="476"/>
        <v>0</v>
      </c>
      <c r="AU26" s="2">
        <f t="shared" si="477"/>
        <v>0</v>
      </c>
      <c r="AV26" s="2">
        <f t="shared" si="478"/>
        <v>0</v>
      </c>
      <c r="AW26" s="2">
        <f t="shared" si="479"/>
        <v>0</v>
      </c>
      <c r="AX26" s="2">
        <f t="shared" si="480"/>
        <v>0</v>
      </c>
      <c r="AY26" s="2">
        <f t="shared" si="481"/>
        <v>0</v>
      </c>
      <c r="AZ26" s="2">
        <f t="shared" si="482"/>
        <v>0</v>
      </c>
      <c r="BA26" s="2">
        <f t="shared" si="483"/>
        <v>0</v>
      </c>
      <c r="BB26" s="2">
        <f t="shared" si="484"/>
        <v>0</v>
      </c>
      <c r="BC26" s="2">
        <f t="shared" si="485"/>
        <v>0</v>
      </c>
      <c r="BD26" s="2">
        <f t="shared" si="486"/>
        <v>0</v>
      </c>
      <c r="BE26" s="2">
        <f t="shared" si="487"/>
        <v>0</v>
      </c>
      <c r="BF26" s="2">
        <f t="shared" si="488"/>
        <v>0</v>
      </c>
      <c r="BG26" s="2">
        <f t="shared" si="489"/>
        <v>0</v>
      </c>
      <c r="BH26" s="2">
        <f t="shared" si="490"/>
        <v>0</v>
      </c>
      <c r="BI26" s="2">
        <f t="shared" si="491"/>
        <v>0</v>
      </c>
      <c r="BJ26" s="2">
        <f t="shared" si="492"/>
        <v>0</v>
      </c>
      <c r="BK26" s="2">
        <f t="shared" si="493"/>
        <v>0</v>
      </c>
      <c r="BL26" s="2">
        <f t="shared" si="494"/>
        <v>0</v>
      </c>
      <c r="BM26" s="2">
        <f t="shared" si="495"/>
        <v>0</v>
      </c>
      <c r="BN26" s="2">
        <f t="shared" si="496"/>
        <v>0</v>
      </c>
      <c r="BO26" s="2">
        <f t="shared" si="497"/>
        <v>0</v>
      </c>
      <c r="BP26" s="1">
        <f t="shared" si="275"/>
        <v>135000</v>
      </c>
      <c r="BQ26" s="1">
        <f t="shared" si="498"/>
        <v>135000</v>
      </c>
      <c r="BR26" s="1">
        <f t="shared" si="499"/>
        <v>135000</v>
      </c>
      <c r="BS26" s="1">
        <f t="shared" si="500"/>
        <v>135000</v>
      </c>
      <c r="BT26" s="1">
        <f t="shared" si="501"/>
        <v>135000</v>
      </c>
      <c r="BU26" s="1">
        <f t="shared" si="502"/>
        <v>135000</v>
      </c>
      <c r="BV26" s="1">
        <f t="shared" si="503"/>
        <v>135000</v>
      </c>
      <c r="BW26" s="1">
        <f t="shared" si="504"/>
        <v>135000</v>
      </c>
      <c r="BX26" s="1">
        <f t="shared" si="505"/>
        <v>135000</v>
      </c>
      <c r="BY26" s="1">
        <f t="shared" si="506"/>
        <v>135000</v>
      </c>
      <c r="BZ26" s="1">
        <f t="shared" si="507"/>
        <v>135000</v>
      </c>
      <c r="CA26" s="1">
        <f t="shared" si="508"/>
        <v>135000</v>
      </c>
      <c r="CB26" s="1">
        <f t="shared" si="509"/>
        <v>135000</v>
      </c>
      <c r="CC26" s="1">
        <f t="shared" si="510"/>
        <v>135000</v>
      </c>
      <c r="CD26" s="1">
        <f t="shared" si="511"/>
        <v>135000</v>
      </c>
      <c r="CE26" s="1">
        <f t="shared" si="512"/>
        <v>135000</v>
      </c>
      <c r="CF26" s="1">
        <f t="shared" si="513"/>
        <v>135000</v>
      </c>
      <c r="CG26" s="1">
        <f t="shared" si="514"/>
        <v>135000</v>
      </c>
      <c r="CH26" s="1">
        <f t="shared" si="515"/>
        <v>135000</v>
      </c>
      <c r="CI26" s="1">
        <f t="shared" si="516"/>
        <v>135000</v>
      </c>
      <c r="CJ26" s="1">
        <f t="shared" si="517"/>
        <v>135000</v>
      </c>
      <c r="CK26" s="1">
        <f t="shared" si="518"/>
        <v>135000</v>
      </c>
      <c r="CL26" s="1">
        <f t="shared" si="519"/>
        <v>135000</v>
      </c>
      <c r="CM26" s="1">
        <f t="shared" si="520"/>
        <v>135000</v>
      </c>
      <c r="CN26" s="1">
        <f t="shared" si="521"/>
        <v>135000</v>
      </c>
      <c r="CO26" s="1">
        <f t="shared" si="522"/>
        <v>135000</v>
      </c>
      <c r="CP26" s="1">
        <f t="shared" si="523"/>
        <v>135000</v>
      </c>
      <c r="CQ26" s="1">
        <f t="shared" si="524"/>
        <v>135000</v>
      </c>
      <c r="CR26" s="1">
        <f t="shared" si="525"/>
        <v>0.77490000004763715</v>
      </c>
      <c r="CS26" s="1">
        <f t="shared" si="526"/>
        <v>0.77490000004763715</v>
      </c>
      <c r="CT26" s="1">
        <f t="shared" si="527"/>
        <v>0.77490000004763715</v>
      </c>
      <c r="CU26" s="1">
        <f t="shared" si="528"/>
        <v>0.77490000004763715</v>
      </c>
      <c r="CV26" s="1">
        <f t="shared" si="529"/>
        <v>0.77490000004763715</v>
      </c>
      <c r="CW26" s="1">
        <f t="shared" si="530"/>
        <v>0.77490000004763715</v>
      </c>
      <c r="CX26" s="1">
        <f t="shared" si="531"/>
        <v>0.77490000004763715</v>
      </c>
      <c r="CY26" s="1">
        <f t="shared" si="532"/>
        <v>0.77490000004763715</v>
      </c>
      <c r="CZ26" s="1">
        <f t="shared" si="533"/>
        <v>0.77490000004763715</v>
      </c>
      <c r="DA26" s="1">
        <f t="shared" si="534"/>
        <v>0.77490000004763715</v>
      </c>
      <c r="DB26" s="1">
        <f t="shared" si="535"/>
        <v>0.77490000004763715</v>
      </c>
      <c r="DC26" s="1">
        <f t="shared" si="536"/>
        <v>0.77490000004763715</v>
      </c>
      <c r="DD26" s="1">
        <f t="shared" si="537"/>
        <v>0.77490000004763715</v>
      </c>
      <c r="DE26" s="1">
        <f t="shared" si="538"/>
        <v>0.77490000004763715</v>
      </c>
      <c r="DF26" s="1">
        <f t="shared" si="539"/>
        <v>0.77490000004763715</v>
      </c>
      <c r="DG26" s="1">
        <f t="shared" si="540"/>
        <v>0.77490000004763715</v>
      </c>
      <c r="DH26" s="1">
        <f t="shared" si="541"/>
        <v>0.77490000004763715</v>
      </c>
      <c r="DI26" s="1">
        <f t="shared" si="542"/>
        <v>0.77490000004763715</v>
      </c>
      <c r="DJ26" s="1">
        <f t="shared" si="543"/>
        <v>0.77490000004763715</v>
      </c>
      <c r="DK26" s="1">
        <f t="shared" si="544"/>
        <v>0.77490000004763715</v>
      </c>
      <c r="DL26" s="1">
        <f t="shared" si="545"/>
        <v>0.77490000004763715</v>
      </c>
      <c r="DM26" s="1">
        <f t="shared" si="546"/>
        <v>0.77490000004763715</v>
      </c>
      <c r="DN26" s="1">
        <f t="shared" si="547"/>
        <v>0.77490000004763715</v>
      </c>
      <c r="DO26" s="1">
        <f t="shared" si="548"/>
        <v>0.77490000004763715</v>
      </c>
      <c r="DP26" s="1">
        <f t="shared" si="549"/>
        <v>0.77490000004763715</v>
      </c>
      <c r="DQ26" s="1">
        <f t="shared" si="550"/>
        <v>0.77490000004763715</v>
      </c>
      <c r="DR26" s="1">
        <f t="shared" si="551"/>
        <v>0.77490000004763715</v>
      </c>
      <c r="DS26" s="1">
        <f t="shared" si="552"/>
        <v>0.77490000004763715</v>
      </c>
      <c r="DT26" s="2">
        <f t="shared" si="553"/>
        <v>646000</v>
      </c>
      <c r="DU26" s="2">
        <f t="shared" si="554"/>
        <v>1350000</v>
      </c>
      <c r="DV26" s="2">
        <f t="shared" si="555"/>
        <v>1350000</v>
      </c>
      <c r="DW26" s="2">
        <f t="shared" si="556"/>
        <v>1350000</v>
      </c>
      <c r="DX26" s="2">
        <f t="shared" si="557"/>
        <v>1350000</v>
      </c>
      <c r="DY26" s="2">
        <f t="shared" si="558"/>
        <v>1350000</v>
      </c>
      <c r="DZ26" s="2">
        <f t="shared" si="559"/>
        <v>1350000</v>
      </c>
      <c r="EA26" s="2">
        <f t="shared" si="560"/>
        <v>1350000</v>
      </c>
      <c r="EB26" s="2">
        <f t="shared" si="561"/>
        <v>1350000</v>
      </c>
      <c r="EC26" s="2">
        <f t="shared" si="562"/>
        <v>1350000</v>
      </c>
      <c r="ED26" s="2">
        <f t="shared" si="563"/>
        <v>1350000</v>
      </c>
      <c r="EE26" s="2">
        <f t="shared" si="564"/>
        <v>1350000</v>
      </c>
      <c r="EF26" s="2">
        <f t="shared" si="565"/>
        <v>1350000</v>
      </c>
      <c r="EG26" s="2">
        <f t="shared" si="566"/>
        <v>1350000</v>
      </c>
      <c r="EH26" s="2">
        <f t="shared" si="567"/>
        <v>1350000</v>
      </c>
      <c r="EI26" s="2">
        <f t="shared" si="568"/>
        <v>1350000</v>
      </c>
      <c r="EJ26" s="2">
        <f t="shared" si="569"/>
        <v>1350000</v>
      </c>
      <c r="EK26" s="2">
        <f t="shared" si="570"/>
        <v>1350000</v>
      </c>
      <c r="EL26" s="2">
        <f t="shared" si="571"/>
        <v>1350000</v>
      </c>
      <c r="EM26" s="2">
        <f t="shared" si="572"/>
        <v>1350000</v>
      </c>
      <c r="EN26" s="2">
        <f t="shared" si="573"/>
        <v>1350000</v>
      </c>
      <c r="EO26" s="2">
        <f t="shared" si="574"/>
        <v>1350000</v>
      </c>
      <c r="EP26" s="2">
        <f t="shared" si="575"/>
        <v>1350000</v>
      </c>
      <c r="EQ26" s="2">
        <f t="shared" si="576"/>
        <v>297674</v>
      </c>
      <c r="ER26" s="2">
        <f t="shared" si="577"/>
        <v>0</v>
      </c>
      <c r="ES26" s="2">
        <f t="shared" si="578"/>
        <v>0</v>
      </c>
      <c r="ET26" s="2">
        <f t="shared" si="579"/>
        <v>0</v>
      </c>
      <c r="EU26" s="2">
        <f t="shared" si="580"/>
        <v>0</v>
      </c>
      <c r="EV26" s="2">
        <f t="shared" si="581"/>
        <v>0</v>
      </c>
      <c r="EW26" s="2">
        <f t="shared" si="582"/>
        <v>0</v>
      </c>
      <c r="EX26" s="2">
        <f t="shared" si="583"/>
        <v>0</v>
      </c>
      <c r="EY26" s="2">
        <f t="shared" si="584"/>
        <v>0</v>
      </c>
      <c r="EZ26" s="2">
        <f t="shared" si="585"/>
        <v>0</v>
      </c>
      <c r="FA26" s="2">
        <f t="shared" si="586"/>
        <v>0</v>
      </c>
      <c r="FB26" s="2">
        <f t="shared" si="587"/>
        <v>0</v>
      </c>
      <c r="FC26" s="2">
        <f t="shared" si="588"/>
        <v>0</v>
      </c>
      <c r="FD26" s="2">
        <f t="shared" si="589"/>
        <v>0</v>
      </c>
      <c r="FE26" s="2">
        <f t="shared" si="590"/>
        <v>0</v>
      </c>
      <c r="FF26" s="2">
        <f t="shared" si="591"/>
        <v>0</v>
      </c>
      <c r="FG26" s="2">
        <f t="shared" si="592"/>
        <v>0</v>
      </c>
      <c r="FH26" s="2">
        <f t="shared" si="593"/>
        <v>0</v>
      </c>
      <c r="FI26" s="2">
        <f t="shared" si="594"/>
        <v>0</v>
      </c>
      <c r="FJ26" s="2">
        <f t="shared" si="595"/>
        <v>0</v>
      </c>
      <c r="FK26" s="2">
        <f t="shared" si="596"/>
        <v>0</v>
      </c>
      <c r="FL26" s="2">
        <f t="shared" si="597"/>
        <v>0</v>
      </c>
      <c r="FM26" s="2">
        <f t="shared" si="598"/>
        <v>0</v>
      </c>
      <c r="FN26" s="2">
        <f t="shared" si="599"/>
        <v>0</v>
      </c>
      <c r="FO26" s="2">
        <f t="shared" si="600"/>
        <v>0</v>
      </c>
      <c r="FP26" s="2">
        <f t="shared" si="601"/>
        <v>0</v>
      </c>
      <c r="FQ26" s="2">
        <f t="shared" si="602"/>
        <v>0</v>
      </c>
      <c r="FR26" s="2">
        <f t="shared" si="603"/>
        <v>0</v>
      </c>
      <c r="FS26" s="2">
        <f t="shared" si="604"/>
        <v>0</v>
      </c>
      <c r="FT26" s="2">
        <f t="shared" si="605"/>
        <v>0</v>
      </c>
      <c r="FU26" s="2">
        <f t="shared" si="605"/>
        <v>0</v>
      </c>
      <c r="FV26" s="2">
        <f t="shared" si="605"/>
        <v>0</v>
      </c>
      <c r="FW26" s="2">
        <f t="shared" si="605"/>
        <v>0</v>
      </c>
      <c r="FX26" s="1">
        <f t="shared" si="606"/>
        <v>0.99049999999999971</v>
      </c>
      <c r="FY26" s="1">
        <f t="shared" si="607"/>
        <v>0.99049999999999971</v>
      </c>
      <c r="FZ26" s="1">
        <f t="shared" si="608"/>
        <v>0.99049999999999971</v>
      </c>
      <c r="GA26" s="1">
        <f t="shared" si="609"/>
        <v>0.99049999999999971</v>
      </c>
      <c r="GB26" s="1">
        <f t="shared" si="610"/>
        <v>0.99049999999999971</v>
      </c>
      <c r="GC26" s="1">
        <f t="shared" si="611"/>
        <v>0.99049999999999971</v>
      </c>
      <c r="GD26" s="1">
        <f t="shared" si="612"/>
        <v>0.99049999999999971</v>
      </c>
      <c r="GE26" s="1">
        <f t="shared" si="613"/>
        <v>0.99049999999999971</v>
      </c>
      <c r="GF26" s="1">
        <f t="shared" si="614"/>
        <v>0.99049999999999971</v>
      </c>
      <c r="GG26" s="1">
        <f t="shared" si="615"/>
        <v>0.99049999999999971</v>
      </c>
      <c r="GH26" s="1">
        <f t="shared" si="616"/>
        <v>0.99049999999999971</v>
      </c>
      <c r="GI26" s="1">
        <f t="shared" si="617"/>
        <v>0.99049999999999971</v>
      </c>
      <c r="GJ26" s="1">
        <f t="shared" si="618"/>
        <v>0.99049999999999971</v>
      </c>
      <c r="GK26" s="1">
        <f t="shared" si="619"/>
        <v>0.99049999999999971</v>
      </c>
      <c r="GL26" s="1">
        <f t="shared" si="620"/>
        <v>0.99049999999999971</v>
      </c>
      <c r="GM26" s="1">
        <f t="shared" si="621"/>
        <v>0.99049999999999971</v>
      </c>
      <c r="GN26" s="1">
        <f t="shared" si="622"/>
        <v>0.99049999999999971</v>
      </c>
      <c r="GO26" s="1">
        <f t="shared" si="623"/>
        <v>0.99049999999999971</v>
      </c>
      <c r="GP26" s="1">
        <f t="shared" si="624"/>
        <v>0.99049999999999971</v>
      </c>
      <c r="GQ26" s="1">
        <f t="shared" si="625"/>
        <v>0.99049999999999971</v>
      </c>
      <c r="GR26" s="1">
        <f t="shared" si="626"/>
        <v>0.99049999999999971</v>
      </c>
      <c r="GS26" s="1">
        <f t="shared" si="627"/>
        <v>0.99049999999999971</v>
      </c>
      <c r="GT26" s="1">
        <f t="shared" si="628"/>
        <v>0.99049999999999971</v>
      </c>
      <c r="GU26" s="1">
        <f t="shared" si="629"/>
        <v>0.99049999999999971</v>
      </c>
      <c r="GV26" s="1">
        <f t="shared" si="630"/>
        <v>0</v>
      </c>
      <c r="GW26" s="1">
        <f t="shared" si="631"/>
        <v>0</v>
      </c>
      <c r="GX26" s="1">
        <f t="shared" si="632"/>
        <v>0</v>
      </c>
      <c r="GY26" s="1">
        <f t="shared" si="633"/>
        <v>0</v>
      </c>
      <c r="GZ26" s="1">
        <f t="shared" si="634"/>
        <v>0</v>
      </c>
      <c r="HA26" s="1">
        <f t="shared" si="635"/>
        <v>0</v>
      </c>
      <c r="HB26" s="1">
        <f t="shared" si="636"/>
        <v>0</v>
      </c>
      <c r="HC26" s="1">
        <f t="shared" si="637"/>
        <v>0</v>
      </c>
      <c r="HD26" s="1">
        <f t="shared" si="638"/>
        <v>0</v>
      </c>
      <c r="HE26" s="1">
        <f t="shared" si="639"/>
        <v>0</v>
      </c>
      <c r="HF26" s="1">
        <f t="shared" si="640"/>
        <v>0</v>
      </c>
      <c r="HG26" s="1">
        <f t="shared" si="641"/>
        <v>0</v>
      </c>
      <c r="HH26" s="1">
        <f t="shared" si="642"/>
        <v>0</v>
      </c>
      <c r="HI26" s="1">
        <f t="shared" si="643"/>
        <v>0</v>
      </c>
      <c r="HJ26" s="1">
        <f t="shared" si="644"/>
        <v>0</v>
      </c>
      <c r="HK26" s="1">
        <f t="shared" si="645"/>
        <v>0</v>
      </c>
      <c r="HL26" s="1">
        <f t="shared" si="646"/>
        <v>0</v>
      </c>
      <c r="HM26" s="1">
        <f t="shared" si="647"/>
        <v>0</v>
      </c>
      <c r="HN26" s="1">
        <f t="shared" si="648"/>
        <v>0</v>
      </c>
      <c r="HO26" s="1">
        <f t="shared" si="649"/>
        <v>0</v>
      </c>
      <c r="HP26" s="1">
        <f t="shared" si="650"/>
        <v>0</v>
      </c>
      <c r="HQ26" s="1">
        <f t="shared" si="651"/>
        <v>0</v>
      </c>
      <c r="HR26" s="1">
        <f t="shared" si="652"/>
        <v>0</v>
      </c>
      <c r="HS26" s="1">
        <f t="shared" si="653"/>
        <v>0</v>
      </c>
      <c r="HT26" s="1">
        <f t="shared" si="654"/>
        <v>0</v>
      </c>
      <c r="HU26" s="1">
        <f t="shared" si="655"/>
        <v>0</v>
      </c>
      <c r="HV26" s="1">
        <f t="shared" si="656"/>
        <v>0</v>
      </c>
      <c r="HW26" s="1">
        <f t="shared" si="657"/>
        <v>0</v>
      </c>
      <c r="HX26" s="1">
        <f t="shared" si="658"/>
        <v>0</v>
      </c>
      <c r="HY26" s="1">
        <f t="shared" si="659"/>
        <v>0</v>
      </c>
      <c r="HZ26" s="1">
        <f t="shared" si="660"/>
        <v>0</v>
      </c>
      <c r="IA26" s="1">
        <f t="shared" si="661"/>
        <v>0</v>
      </c>
      <c r="IB26" s="2">
        <f t="shared" si="662"/>
        <v>0</v>
      </c>
      <c r="IC26" s="2">
        <f t="shared" si="663"/>
        <v>0</v>
      </c>
      <c r="ID26" s="2">
        <f t="shared" si="664"/>
        <v>0</v>
      </c>
      <c r="IE26" s="2">
        <f t="shared" si="665"/>
        <v>0</v>
      </c>
      <c r="IF26" s="2">
        <f t="shared" si="666"/>
        <v>0</v>
      </c>
      <c r="IG26" s="2">
        <f t="shared" si="667"/>
        <v>0</v>
      </c>
      <c r="IH26" s="2">
        <f t="shared" si="668"/>
        <v>0</v>
      </c>
      <c r="II26" s="2">
        <f t="shared" si="669"/>
        <v>0</v>
      </c>
      <c r="IJ26" s="2">
        <f t="shared" si="670"/>
        <v>0</v>
      </c>
      <c r="IK26" s="2">
        <f t="shared" si="671"/>
        <v>0</v>
      </c>
      <c r="IL26" s="2">
        <f t="shared" si="672"/>
        <v>0</v>
      </c>
      <c r="IM26" s="2">
        <f t="shared" si="673"/>
        <v>0</v>
      </c>
      <c r="IN26" s="2">
        <f t="shared" si="674"/>
        <v>0</v>
      </c>
      <c r="IO26" s="2">
        <f t="shared" si="675"/>
        <v>0</v>
      </c>
      <c r="IP26" s="2">
        <f t="shared" si="676"/>
        <v>0</v>
      </c>
      <c r="IQ26" s="2">
        <f t="shared" si="677"/>
        <v>0</v>
      </c>
      <c r="IR26" s="2">
        <f t="shared" si="678"/>
        <v>0</v>
      </c>
      <c r="IS26" s="2">
        <f t="shared" si="679"/>
        <v>0</v>
      </c>
      <c r="IT26" s="2">
        <f t="shared" si="680"/>
        <v>0</v>
      </c>
      <c r="IU26" s="2">
        <f t="shared" si="681"/>
        <v>0</v>
      </c>
      <c r="IV26" s="2">
        <f t="shared" si="682"/>
        <v>0</v>
      </c>
      <c r="IW26" s="2">
        <f t="shared" si="683"/>
        <v>0</v>
      </c>
      <c r="IX26" s="2">
        <f t="shared" si="684"/>
        <v>0</v>
      </c>
      <c r="IY26" s="2">
        <f t="shared" si="685"/>
        <v>0</v>
      </c>
      <c r="IZ26" s="2">
        <f t="shared" si="686"/>
        <v>0</v>
      </c>
      <c r="JA26" s="2">
        <f t="shared" si="687"/>
        <v>0</v>
      </c>
      <c r="JB26" s="2">
        <f t="shared" si="688"/>
        <v>0</v>
      </c>
      <c r="JC26" s="2">
        <f t="shared" si="689"/>
        <v>1052326</v>
      </c>
      <c r="JD26" s="2">
        <f t="shared" si="690"/>
        <v>0</v>
      </c>
      <c r="JE26" s="2">
        <f t="shared" si="691"/>
        <v>0</v>
      </c>
      <c r="JF26" s="2">
        <f t="shared" si="692"/>
        <v>0</v>
      </c>
      <c r="JG26" s="2">
        <f t="shared" si="693"/>
        <v>0</v>
      </c>
      <c r="JH26" s="2">
        <f t="shared" si="694"/>
        <v>0</v>
      </c>
      <c r="JI26" s="2">
        <f t="shared" si="695"/>
        <v>0</v>
      </c>
      <c r="JJ26" s="2">
        <f t="shared" si="696"/>
        <v>0</v>
      </c>
      <c r="JK26" s="2">
        <f t="shared" si="697"/>
        <v>0</v>
      </c>
      <c r="JL26" s="2">
        <f t="shared" si="698"/>
        <v>0</v>
      </c>
      <c r="JM26" s="2">
        <f t="shared" si="699"/>
        <v>0</v>
      </c>
      <c r="JN26" s="2">
        <f t="shared" si="700"/>
        <v>0</v>
      </c>
      <c r="JO26" s="2">
        <f t="shared" si="701"/>
        <v>0</v>
      </c>
      <c r="JP26" s="2">
        <f t="shared" si="702"/>
        <v>0</v>
      </c>
      <c r="JQ26" s="2">
        <f t="shared" si="703"/>
        <v>0</v>
      </c>
      <c r="JR26" s="2">
        <f t="shared" si="704"/>
        <v>0</v>
      </c>
      <c r="JS26" s="2">
        <f t="shared" si="705"/>
        <v>0</v>
      </c>
      <c r="JT26" s="2">
        <f t="shared" si="706"/>
        <v>0</v>
      </c>
      <c r="JU26" s="2">
        <f t="shared" si="707"/>
        <v>0</v>
      </c>
      <c r="JV26" s="2">
        <f t="shared" si="708"/>
        <v>0</v>
      </c>
      <c r="JW26" s="2">
        <f t="shared" si="709"/>
        <v>0</v>
      </c>
      <c r="JX26" s="2">
        <f t="shared" si="710"/>
        <v>0</v>
      </c>
      <c r="JY26" s="2">
        <f t="shared" si="711"/>
        <v>0</v>
      </c>
      <c r="JZ26" s="2">
        <f t="shared" si="712"/>
        <v>0</v>
      </c>
      <c r="KA26" s="2">
        <f t="shared" si="713"/>
        <v>0</v>
      </c>
      <c r="KB26" s="2">
        <f t="shared" si="714"/>
        <v>0</v>
      </c>
      <c r="KC26" s="2">
        <f t="shared" si="715"/>
        <v>0</v>
      </c>
      <c r="KD26" s="2">
        <f t="shared" si="716"/>
        <v>0</v>
      </c>
      <c r="KE26" s="2">
        <f t="shared" si="717"/>
        <v>0</v>
      </c>
    </row>
    <row r="27" spans="1:291" x14ac:dyDescent="0.25">
      <c r="A27" t="s">
        <v>25</v>
      </c>
      <c r="B27" t="s">
        <v>3</v>
      </c>
      <c r="C27" t="s">
        <v>102</v>
      </c>
      <c r="D27" s="1">
        <f t="shared" si="436"/>
        <v>0.99049999999999971</v>
      </c>
      <c r="E27" s="1">
        <v>135000</v>
      </c>
      <c r="F27" s="2"/>
      <c r="G27" s="2">
        <f t="shared" si="437"/>
        <v>136239</v>
      </c>
      <c r="H27" s="1">
        <f t="shared" si="438"/>
        <v>134999.22509999995</v>
      </c>
      <c r="I27" s="2">
        <f t="shared" si="439"/>
        <v>916087</v>
      </c>
      <c r="J27" s="1">
        <f t="shared" si="440"/>
        <v>30789869.39169997</v>
      </c>
      <c r="K27" s="1">
        <f t="shared" si="441"/>
        <v>4261119.9999999981</v>
      </c>
      <c r="L27" s="2">
        <f t="shared" si="442"/>
        <v>0</v>
      </c>
      <c r="M27" s="2">
        <f t="shared" si="443"/>
        <v>0</v>
      </c>
      <c r="N27" s="2">
        <f t="shared" si="444"/>
        <v>0</v>
      </c>
      <c r="O27" s="2">
        <f t="shared" si="445"/>
        <v>0</v>
      </c>
      <c r="P27" s="2">
        <f t="shared" si="446"/>
        <v>0</v>
      </c>
      <c r="Q27" s="2">
        <f t="shared" si="447"/>
        <v>0</v>
      </c>
      <c r="R27" s="2">
        <f t="shared" si="448"/>
        <v>0</v>
      </c>
      <c r="S27" s="2">
        <f t="shared" si="449"/>
        <v>0</v>
      </c>
      <c r="T27" s="2">
        <f t="shared" si="450"/>
        <v>0</v>
      </c>
      <c r="U27" s="2">
        <f t="shared" si="451"/>
        <v>0</v>
      </c>
      <c r="V27" s="2">
        <f t="shared" si="452"/>
        <v>0</v>
      </c>
      <c r="W27" s="2">
        <f t="shared" si="453"/>
        <v>0</v>
      </c>
      <c r="X27" s="2">
        <f t="shared" si="454"/>
        <v>0</v>
      </c>
      <c r="Y27" s="2">
        <f t="shared" si="455"/>
        <v>0</v>
      </c>
      <c r="Z27" s="2">
        <f t="shared" si="456"/>
        <v>0</v>
      </c>
      <c r="AA27" s="2">
        <f t="shared" si="457"/>
        <v>0</v>
      </c>
      <c r="AB27" s="2">
        <f t="shared" si="458"/>
        <v>0</v>
      </c>
      <c r="AC27" s="2">
        <f t="shared" si="459"/>
        <v>0</v>
      </c>
      <c r="AD27" s="2">
        <f t="shared" si="460"/>
        <v>0</v>
      </c>
      <c r="AE27" s="2">
        <f t="shared" si="461"/>
        <v>0</v>
      </c>
      <c r="AF27" s="2">
        <f t="shared" si="462"/>
        <v>0</v>
      </c>
      <c r="AG27" s="2">
        <f t="shared" si="463"/>
        <v>0</v>
      </c>
      <c r="AH27" s="2">
        <f t="shared" si="464"/>
        <v>0</v>
      </c>
      <c r="AI27" s="2">
        <f t="shared" si="465"/>
        <v>0</v>
      </c>
      <c r="AJ27" s="2">
        <f t="shared" si="466"/>
        <v>0</v>
      </c>
      <c r="AK27" s="2">
        <f t="shared" si="467"/>
        <v>0</v>
      </c>
      <c r="AL27" s="2">
        <f t="shared" si="468"/>
        <v>0</v>
      </c>
      <c r="AM27" s="2">
        <f t="shared" si="469"/>
        <v>136239</v>
      </c>
      <c r="AN27" s="2">
        <f t="shared" si="470"/>
        <v>0</v>
      </c>
      <c r="AO27" s="2">
        <f t="shared" si="471"/>
        <v>0</v>
      </c>
      <c r="AP27" s="2">
        <f t="shared" si="472"/>
        <v>0</v>
      </c>
      <c r="AQ27" s="2">
        <f t="shared" si="473"/>
        <v>0</v>
      </c>
      <c r="AR27" s="2">
        <f t="shared" si="474"/>
        <v>0</v>
      </c>
      <c r="AS27" s="2">
        <f t="shared" si="475"/>
        <v>0</v>
      </c>
      <c r="AT27" s="2">
        <f t="shared" si="476"/>
        <v>0</v>
      </c>
      <c r="AU27" s="2">
        <f t="shared" si="477"/>
        <v>0</v>
      </c>
      <c r="AV27" s="2">
        <f t="shared" si="478"/>
        <v>0</v>
      </c>
      <c r="AW27" s="2">
        <f t="shared" si="479"/>
        <v>0</v>
      </c>
      <c r="AX27" s="2">
        <f t="shared" si="480"/>
        <v>0</v>
      </c>
      <c r="AY27" s="2">
        <f t="shared" si="481"/>
        <v>0</v>
      </c>
      <c r="AZ27" s="2">
        <f t="shared" si="482"/>
        <v>0</v>
      </c>
      <c r="BA27" s="2">
        <f t="shared" si="483"/>
        <v>0</v>
      </c>
      <c r="BB27" s="2">
        <f t="shared" si="484"/>
        <v>0</v>
      </c>
      <c r="BC27" s="2">
        <f t="shared" si="485"/>
        <v>0</v>
      </c>
      <c r="BD27" s="2">
        <f t="shared" si="486"/>
        <v>0</v>
      </c>
      <c r="BE27" s="2">
        <f t="shared" si="487"/>
        <v>0</v>
      </c>
      <c r="BF27" s="2">
        <f t="shared" si="488"/>
        <v>0</v>
      </c>
      <c r="BG27" s="2">
        <f t="shared" si="489"/>
        <v>0</v>
      </c>
      <c r="BH27" s="2">
        <f t="shared" si="490"/>
        <v>0</v>
      </c>
      <c r="BI27" s="2">
        <f t="shared" si="491"/>
        <v>0</v>
      </c>
      <c r="BJ27" s="2">
        <f t="shared" si="492"/>
        <v>0</v>
      </c>
      <c r="BK27" s="2">
        <f t="shared" si="493"/>
        <v>0</v>
      </c>
      <c r="BL27" s="2">
        <f t="shared" si="494"/>
        <v>0</v>
      </c>
      <c r="BM27" s="2">
        <f t="shared" si="495"/>
        <v>0</v>
      </c>
      <c r="BN27" s="2">
        <f t="shared" si="496"/>
        <v>0</v>
      </c>
      <c r="BO27" s="2">
        <f t="shared" si="497"/>
        <v>0</v>
      </c>
      <c r="BP27" s="1">
        <f t="shared" si="275"/>
        <v>135000</v>
      </c>
      <c r="BQ27" s="1">
        <f t="shared" si="498"/>
        <v>135000</v>
      </c>
      <c r="BR27" s="1">
        <f t="shared" si="499"/>
        <v>135000</v>
      </c>
      <c r="BS27" s="1">
        <f t="shared" si="500"/>
        <v>135000</v>
      </c>
      <c r="BT27" s="1">
        <f t="shared" si="501"/>
        <v>135000</v>
      </c>
      <c r="BU27" s="1">
        <f t="shared" si="502"/>
        <v>135000</v>
      </c>
      <c r="BV27" s="1">
        <f t="shared" si="503"/>
        <v>135000</v>
      </c>
      <c r="BW27" s="1">
        <f t="shared" si="504"/>
        <v>135000</v>
      </c>
      <c r="BX27" s="1">
        <f t="shared" si="505"/>
        <v>135000</v>
      </c>
      <c r="BY27" s="1">
        <f t="shared" si="506"/>
        <v>135000</v>
      </c>
      <c r="BZ27" s="1">
        <f t="shared" si="507"/>
        <v>135000</v>
      </c>
      <c r="CA27" s="1">
        <f t="shared" si="508"/>
        <v>135000</v>
      </c>
      <c r="CB27" s="1">
        <f t="shared" si="509"/>
        <v>135000</v>
      </c>
      <c r="CC27" s="1">
        <f t="shared" si="510"/>
        <v>135000</v>
      </c>
      <c r="CD27" s="1">
        <f t="shared" si="511"/>
        <v>135000</v>
      </c>
      <c r="CE27" s="1">
        <f t="shared" si="512"/>
        <v>135000</v>
      </c>
      <c r="CF27" s="1">
        <f t="shared" si="513"/>
        <v>135000</v>
      </c>
      <c r="CG27" s="1">
        <f t="shared" si="514"/>
        <v>135000</v>
      </c>
      <c r="CH27" s="1">
        <f t="shared" si="515"/>
        <v>135000</v>
      </c>
      <c r="CI27" s="1">
        <f t="shared" si="516"/>
        <v>135000</v>
      </c>
      <c r="CJ27" s="1">
        <f t="shared" si="517"/>
        <v>135000</v>
      </c>
      <c r="CK27" s="1">
        <f t="shared" si="518"/>
        <v>135000</v>
      </c>
      <c r="CL27" s="1">
        <f t="shared" si="519"/>
        <v>135000</v>
      </c>
      <c r="CM27" s="1">
        <f t="shared" si="520"/>
        <v>135000</v>
      </c>
      <c r="CN27" s="1">
        <f t="shared" si="521"/>
        <v>135000</v>
      </c>
      <c r="CO27" s="1">
        <f t="shared" si="522"/>
        <v>135000</v>
      </c>
      <c r="CP27" s="1">
        <f t="shared" si="523"/>
        <v>135000</v>
      </c>
      <c r="CQ27" s="1">
        <f t="shared" si="524"/>
        <v>135000</v>
      </c>
      <c r="CR27" s="1">
        <f t="shared" si="525"/>
        <v>0.77490000004763715</v>
      </c>
      <c r="CS27" s="1">
        <f t="shared" si="526"/>
        <v>0.77490000004763715</v>
      </c>
      <c r="CT27" s="1">
        <f t="shared" si="527"/>
        <v>0.77490000004763715</v>
      </c>
      <c r="CU27" s="1">
        <f t="shared" si="528"/>
        <v>0.77490000004763715</v>
      </c>
      <c r="CV27" s="1">
        <f t="shared" si="529"/>
        <v>0.77490000004763715</v>
      </c>
      <c r="CW27" s="1">
        <f t="shared" si="530"/>
        <v>0.77490000004763715</v>
      </c>
      <c r="CX27" s="1">
        <f t="shared" si="531"/>
        <v>0.77490000004763715</v>
      </c>
      <c r="CY27" s="1">
        <f t="shared" si="532"/>
        <v>0.77490000004763715</v>
      </c>
      <c r="CZ27" s="1">
        <f t="shared" si="533"/>
        <v>0.77490000004763715</v>
      </c>
      <c r="DA27" s="1">
        <f t="shared" si="534"/>
        <v>0.77490000004763715</v>
      </c>
      <c r="DB27" s="1">
        <f t="shared" si="535"/>
        <v>0.77490000004763715</v>
      </c>
      <c r="DC27" s="1">
        <f t="shared" si="536"/>
        <v>0.77490000004763715</v>
      </c>
      <c r="DD27" s="1">
        <f t="shared" si="537"/>
        <v>0.77490000004763715</v>
      </c>
      <c r="DE27" s="1">
        <f t="shared" si="538"/>
        <v>0.77490000004763715</v>
      </c>
      <c r="DF27" s="1">
        <f t="shared" si="539"/>
        <v>0.77490000004763715</v>
      </c>
      <c r="DG27" s="1">
        <f t="shared" si="540"/>
        <v>0.77490000004763715</v>
      </c>
      <c r="DH27" s="1">
        <f t="shared" si="541"/>
        <v>0.77490000004763715</v>
      </c>
      <c r="DI27" s="1">
        <f t="shared" si="542"/>
        <v>0.77490000004763715</v>
      </c>
      <c r="DJ27" s="1">
        <f t="shared" si="543"/>
        <v>0.77490000004763715</v>
      </c>
      <c r="DK27" s="1">
        <f t="shared" si="544"/>
        <v>0.77490000004763715</v>
      </c>
      <c r="DL27" s="1">
        <f t="shared" si="545"/>
        <v>0.77490000004763715</v>
      </c>
      <c r="DM27" s="1">
        <f t="shared" si="546"/>
        <v>0.77490000004763715</v>
      </c>
      <c r="DN27" s="1">
        <f t="shared" si="547"/>
        <v>0.77490000004763715</v>
      </c>
      <c r="DO27" s="1">
        <f t="shared" si="548"/>
        <v>0.77490000004763715</v>
      </c>
      <c r="DP27" s="1">
        <f t="shared" si="549"/>
        <v>0.77490000004763715</v>
      </c>
      <c r="DQ27" s="1">
        <f t="shared" si="550"/>
        <v>0.77490000004763715</v>
      </c>
      <c r="DR27" s="1">
        <f t="shared" si="551"/>
        <v>0.77490000004763715</v>
      </c>
      <c r="DS27" s="1">
        <f t="shared" si="552"/>
        <v>0.77490000004763715</v>
      </c>
      <c r="DT27" s="2">
        <f t="shared" si="553"/>
        <v>646000</v>
      </c>
      <c r="DU27" s="2">
        <f t="shared" si="554"/>
        <v>1350000</v>
      </c>
      <c r="DV27" s="2">
        <f t="shared" si="555"/>
        <v>1350000</v>
      </c>
      <c r="DW27" s="2">
        <f t="shared" si="556"/>
        <v>1350000</v>
      </c>
      <c r="DX27" s="2">
        <f t="shared" si="557"/>
        <v>1350000</v>
      </c>
      <c r="DY27" s="2">
        <f t="shared" si="558"/>
        <v>1350000</v>
      </c>
      <c r="DZ27" s="2">
        <f t="shared" si="559"/>
        <v>1350000</v>
      </c>
      <c r="EA27" s="2">
        <f t="shared" si="560"/>
        <v>1350000</v>
      </c>
      <c r="EB27" s="2">
        <f t="shared" si="561"/>
        <v>1350000</v>
      </c>
      <c r="EC27" s="2">
        <f t="shared" si="562"/>
        <v>1350000</v>
      </c>
      <c r="ED27" s="2">
        <f t="shared" si="563"/>
        <v>1350000</v>
      </c>
      <c r="EE27" s="2">
        <f t="shared" si="564"/>
        <v>1350000</v>
      </c>
      <c r="EF27" s="2">
        <f t="shared" si="565"/>
        <v>1350000</v>
      </c>
      <c r="EG27" s="2">
        <f t="shared" si="566"/>
        <v>1350000</v>
      </c>
      <c r="EH27" s="2">
        <f t="shared" si="567"/>
        <v>1350000</v>
      </c>
      <c r="EI27" s="2">
        <f t="shared" si="568"/>
        <v>1350000</v>
      </c>
      <c r="EJ27" s="2">
        <f t="shared" si="569"/>
        <v>1350000</v>
      </c>
      <c r="EK27" s="2">
        <f t="shared" si="570"/>
        <v>1350000</v>
      </c>
      <c r="EL27" s="2">
        <f t="shared" si="571"/>
        <v>1350000</v>
      </c>
      <c r="EM27" s="2">
        <f t="shared" si="572"/>
        <v>1350000</v>
      </c>
      <c r="EN27" s="2">
        <f t="shared" si="573"/>
        <v>1350000</v>
      </c>
      <c r="EO27" s="2">
        <f t="shared" si="574"/>
        <v>1350000</v>
      </c>
      <c r="EP27" s="2">
        <f t="shared" si="575"/>
        <v>1350000</v>
      </c>
      <c r="EQ27" s="2">
        <f t="shared" si="576"/>
        <v>433913</v>
      </c>
      <c r="ER27" s="2">
        <f t="shared" si="577"/>
        <v>0</v>
      </c>
      <c r="ES27" s="2">
        <f t="shared" si="578"/>
        <v>0</v>
      </c>
      <c r="ET27" s="2">
        <f t="shared" si="579"/>
        <v>0</v>
      </c>
      <c r="EU27" s="2">
        <f t="shared" si="580"/>
        <v>0</v>
      </c>
      <c r="EV27" s="2">
        <f t="shared" si="581"/>
        <v>0</v>
      </c>
      <c r="EW27" s="2">
        <f t="shared" si="582"/>
        <v>0</v>
      </c>
      <c r="EX27" s="2">
        <f t="shared" si="583"/>
        <v>0</v>
      </c>
      <c r="EY27" s="2">
        <f t="shared" si="584"/>
        <v>0</v>
      </c>
      <c r="EZ27" s="2">
        <f t="shared" si="585"/>
        <v>0</v>
      </c>
      <c r="FA27" s="2">
        <f t="shared" si="586"/>
        <v>0</v>
      </c>
      <c r="FB27" s="2">
        <f t="shared" si="587"/>
        <v>0</v>
      </c>
      <c r="FC27" s="2">
        <f t="shared" si="588"/>
        <v>0</v>
      </c>
      <c r="FD27" s="2">
        <f t="shared" si="589"/>
        <v>0</v>
      </c>
      <c r="FE27" s="2">
        <f t="shared" si="590"/>
        <v>0</v>
      </c>
      <c r="FF27" s="2">
        <f t="shared" si="591"/>
        <v>0</v>
      </c>
      <c r="FG27" s="2">
        <f t="shared" si="592"/>
        <v>0</v>
      </c>
      <c r="FH27" s="2">
        <f t="shared" si="593"/>
        <v>0</v>
      </c>
      <c r="FI27" s="2">
        <f t="shared" si="594"/>
        <v>0</v>
      </c>
      <c r="FJ27" s="2">
        <f t="shared" si="595"/>
        <v>0</v>
      </c>
      <c r="FK27" s="2">
        <f t="shared" si="596"/>
        <v>0</v>
      </c>
      <c r="FL27" s="2">
        <f t="shared" si="597"/>
        <v>0</v>
      </c>
      <c r="FM27" s="2">
        <f t="shared" si="598"/>
        <v>0</v>
      </c>
      <c r="FN27" s="2">
        <f t="shared" si="599"/>
        <v>0</v>
      </c>
      <c r="FO27" s="2">
        <f t="shared" si="600"/>
        <v>0</v>
      </c>
      <c r="FP27" s="2">
        <f t="shared" si="601"/>
        <v>0</v>
      </c>
      <c r="FQ27" s="2">
        <f t="shared" si="602"/>
        <v>0</v>
      </c>
      <c r="FR27" s="2">
        <f t="shared" si="603"/>
        <v>0</v>
      </c>
      <c r="FS27" s="2">
        <f t="shared" si="604"/>
        <v>0</v>
      </c>
      <c r="FT27" s="2">
        <f t="shared" si="605"/>
        <v>0</v>
      </c>
      <c r="FU27" s="2">
        <f t="shared" si="605"/>
        <v>0</v>
      </c>
      <c r="FV27" s="2">
        <f t="shared" si="605"/>
        <v>0</v>
      </c>
      <c r="FW27" s="2">
        <f t="shared" si="605"/>
        <v>0</v>
      </c>
      <c r="FX27" s="1">
        <f t="shared" si="606"/>
        <v>0.99049999999999971</v>
      </c>
      <c r="FY27" s="1">
        <f t="shared" si="607"/>
        <v>0.99049999999999971</v>
      </c>
      <c r="FZ27" s="1">
        <f t="shared" si="608"/>
        <v>0.99049999999999971</v>
      </c>
      <c r="GA27" s="1">
        <f t="shared" si="609"/>
        <v>0.99049999999999971</v>
      </c>
      <c r="GB27" s="1">
        <f t="shared" si="610"/>
        <v>0.99049999999999971</v>
      </c>
      <c r="GC27" s="1">
        <f t="shared" si="611"/>
        <v>0.99049999999999971</v>
      </c>
      <c r="GD27" s="1">
        <f t="shared" si="612"/>
        <v>0.99049999999999971</v>
      </c>
      <c r="GE27" s="1">
        <f t="shared" si="613"/>
        <v>0.99049999999999971</v>
      </c>
      <c r="GF27" s="1">
        <f t="shared" si="614"/>
        <v>0.99049999999999971</v>
      </c>
      <c r="GG27" s="1">
        <f t="shared" si="615"/>
        <v>0.99049999999999971</v>
      </c>
      <c r="GH27" s="1">
        <f t="shared" si="616"/>
        <v>0.99049999999999971</v>
      </c>
      <c r="GI27" s="1">
        <f t="shared" si="617"/>
        <v>0.99049999999999971</v>
      </c>
      <c r="GJ27" s="1">
        <f t="shared" si="618"/>
        <v>0.99049999999999971</v>
      </c>
      <c r="GK27" s="1">
        <f t="shared" si="619"/>
        <v>0.99049999999999971</v>
      </c>
      <c r="GL27" s="1">
        <f t="shared" si="620"/>
        <v>0.99049999999999971</v>
      </c>
      <c r="GM27" s="1">
        <f t="shared" si="621"/>
        <v>0.99049999999999971</v>
      </c>
      <c r="GN27" s="1">
        <f t="shared" si="622"/>
        <v>0.99049999999999971</v>
      </c>
      <c r="GO27" s="1">
        <f t="shared" si="623"/>
        <v>0.99049999999999971</v>
      </c>
      <c r="GP27" s="1">
        <f t="shared" si="624"/>
        <v>0.99049999999999971</v>
      </c>
      <c r="GQ27" s="1">
        <f t="shared" si="625"/>
        <v>0.99049999999999971</v>
      </c>
      <c r="GR27" s="1">
        <f t="shared" si="626"/>
        <v>0.99049999999999971</v>
      </c>
      <c r="GS27" s="1">
        <f t="shared" si="627"/>
        <v>0.99049999999999971</v>
      </c>
      <c r="GT27" s="1">
        <f t="shared" si="628"/>
        <v>0.99049999999999971</v>
      </c>
      <c r="GU27" s="1">
        <f t="shared" si="629"/>
        <v>0.99049999999999971</v>
      </c>
      <c r="GV27" s="1">
        <f t="shared" si="630"/>
        <v>0</v>
      </c>
      <c r="GW27" s="1">
        <f t="shared" si="631"/>
        <v>0</v>
      </c>
      <c r="GX27" s="1">
        <f t="shared" si="632"/>
        <v>0</v>
      </c>
      <c r="GY27" s="1">
        <f t="shared" si="633"/>
        <v>0</v>
      </c>
      <c r="GZ27" s="1">
        <f t="shared" si="634"/>
        <v>0</v>
      </c>
      <c r="HA27" s="1">
        <f t="shared" si="635"/>
        <v>0</v>
      </c>
      <c r="HB27" s="1">
        <f t="shared" si="636"/>
        <v>0</v>
      </c>
      <c r="HC27" s="1">
        <f t="shared" si="637"/>
        <v>0</v>
      </c>
      <c r="HD27" s="1">
        <f t="shared" si="638"/>
        <v>0</v>
      </c>
      <c r="HE27" s="1">
        <f t="shared" si="639"/>
        <v>0</v>
      </c>
      <c r="HF27" s="1">
        <f t="shared" si="640"/>
        <v>0</v>
      </c>
      <c r="HG27" s="1">
        <f t="shared" si="641"/>
        <v>0</v>
      </c>
      <c r="HH27" s="1">
        <f t="shared" si="642"/>
        <v>0</v>
      </c>
      <c r="HI27" s="1">
        <f t="shared" si="643"/>
        <v>0</v>
      </c>
      <c r="HJ27" s="1">
        <f t="shared" si="644"/>
        <v>0</v>
      </c>
      <c r="HK27" s="1">
        <f t="shared" si="645"/>
        <v>0</v>
      </c>
      <c r="HL27" s="1">
        <f t="shared" si="646"/>
        <v>0</v>
      </c>
      <c r="HM27" s="1">
        <f t="shared" si="647"/>
        <v>0</v>
      </c>
      <c r="HN27" s="1">
        <f t="shared" si="648"/>
        <v>0</v>
      </c>
      <c r="HO27" s="1">
        <f t="shared" si="649"/>
        <v>0</v>
      </c>
      <c r="HP27" s="1">
        <f t="shared" si="650"/>
        <v>0</v>
      </c>
      <c r="HQ27" s="1">
        <f t="shared" si="651"/>
        <v>0</v>
      </c>
      <c r="HR27" s="1">
        <f t="shared" si="652"/>
        <v>0</v>
      </c>
      <c r="HS27" s="1">
        <f t="shared" si="653"/>
        <v>0</v>
      </c>
      <c r="HT27" s="1">
        <f t="shared" si="654"/>
        <v>0</v>
      </c>
      <c r="HU27" s="1">
        <f t="shared" si="655"/>
        <v>0</v>
      </c>
      <c r="HV27" s="1">
        <f t="shared" si="656"/>
        <v>0</v>
      </c>
      <c r="HW27" s="1">
        <f t="shared" si="657"/>
        <v>0</v>
      </c>
      <c r="HX27" s="1">
        <f t="shared" si="658"/>
        <v>0</v>
      </c>
      <c r="HY27" s="1">
        <f t="shared" si="659"/>
        <v>0</v>
      </c>
      <c r="HZ27" s="1">
        <f t="shared" si="660"/>
        <v>0</v>
      </c>
      <c r="IA27" s="1">
        <f t="shared" si="661"/>
        <v>0</v>
      </c>
      <c r="IB27" s="2">
        <f t="shared" si="662"/>
        <v>0</v>
      </c>
      <c r="IC27" s="2">
        <f t="shared" si="663"/>
        <v>0</v>
      </c>
      <c r="ID27" s="2">
        <f t="shared" si="664"/>
        <v>0</v>
      </c>
      <c r="IE27" s="2">
        <f t="shared" si="665"/>
        <v>0</v>
      </c>
      <c r="IF27" s="2">
        <f t="shared" si="666"/>
        <v>0</v>
      </c>
      <c r="IG27" s="2">
        <f t="shared" si="667"/>
        <v>0</v>
      </c>
      <c r="IH27" s="2">
        <f t="shared" si="668"/>
        <v>0</v>
      </c>
      <c r="II27" s="2">
        <f t="shared" si="669"/>
        <v>0</v>
      </c>
      <c r="IJ27" s="2">
        <f t="shared" si="670"/>
        <v>0</v>
      </c>
      <c r="IK27" s="2">
        <f t="shared" si="671"/>
        <v>0</v>
      </c>
      <c r="IL27" s="2">
        <f t="shared" si="672"/>
        <v>0</v>
      </c>
      <c r="IM27" s="2">
        <f t="shared" si="673"/>
        <v>0</v>
      </c>
      <c r="IN27" s="2">
        <f t="shared" si="674"/>
        <v>0</v>
      </c>
      <c r="IO27" s="2">
        <f t="shared" si="675"/>
        <v>0</v>
      </c>
      <c r="IP27" s="2">
        <f t="shared" si="676"/>
        <v>0</v>
      </c>
      <c r="IQ27" s="2">
        <f t="shared" si="677"/>
        <v>0</v>
      </c>
      <c r="IR27" s="2">
        <f t="shared" si="678"/>
        <v>0</v>
      </c>
      <c r="IS27" s="2">
        <f t="shared" si="679"/>
        <v>0</v>
      </c>
      <c r="IT27" s="2">
        <f t="shared" si="680"/>
        <v>0</v>
      </c>
      <c r="IU27" s="2">
        <f t="shared" si="681"/>
        <v>0</v>
      </c>
      <c r="IV27" s="2">
        <f t="shared" si="682"/>
        <v>0</v>
      </c>
      <c r="IW27" s="2">
        <f t="shared" si="683"/>
        <v>0</v>
      </c>
      <c r="IX27" s="2">
        <f t="shared" si="684"/>
        <v>0</v>
      </c>
      <c r="IY27" s="2">
        <f t="shared" si="685"/>
        <v>0</v>
      </c>
      <c r="IZ27" s="2">
        <f t="shared" si="686"/>
        <v>0</v>
      </c>
      <c r="JA27" s="2">
        <f t="shared" si="687"/>
        <v>0</v>
      </c>
      <c r="JB27" s="2">
        <f t="shared" si="688"/>
        <v>0</v>
      </c>
      <c r="JC27" s="2">
        <f t="shared" si="689"/>
        <v>916087</v>
      </c>
      <c r="JD27" s="2">
        <f t="shared" si="690"/>
        <v>0</v>
      </c>
      <c r="JE27" s="2">
        <f t="shared" si="691"/>
        <v>0</v>
      </c>
      <c r="JF27" s="2">
        <f t="shared" si="692"/>
        <v>0</v>
      </c>
      <c r="JG27" s="2">
        <f t="shared" si="693"/>
        <v>0</v>
      </c>
      <c r="JH27" s="2">
        <f t="shared" si="694"/>
        <v>0</v>
      </c>
      <c r="JI27" s="2">
        <f t="shared" si="695"/>
        <v>0</v>
      </c>
      <c r="JJ27" s="2">
        <f t="shared" si="696"/>
        <v>0</v>
      </c>
      <c r="JK27" s="2">
        <f t="shared" si="697"/>
        <v>0</v>
      </c>
      <c r="JL27" s="2">
        <f t="shared" si="698"/>
        <v>0</v>
      </c>
      <c r="JM27" s="2">
        <f t="shared" si="699"/>
        <v>0</v>
      </c>
      <c r="JN27" s="2">
        <f t="shared" si="700"/>
        <v>0</v>
      </c>
      <c r="JO27" s="2">
        <f t="shared" si="701"/>
        <v>0</v>
      </c>
      <c r="JP27" s="2">
        <f t="shared" si="702"/>
        <v>0</v>
      </c>
      <c r="JQ27" s="2">
        <f t="shared" si="703"/>
        <v>0</v>
      </c>
      <c r="JR27" s="2">
        <f t="shared" si="704"/>
        <v>0</v>
      </c>
      <c r="JS27" s="2">
        <f t="shared" si="705"/>
        <v>0</v>
      </c>
      <c r="JT27" s="2">
        <f t="shared" si="706"/>
        <v>0</v>
      </c>
      <c r="JU27" s="2">
        <f t="shared" si="707"/>
        <v>0</v>
      </c>
      <c r="JV27" s="2">
        <f t="shared" si="708"/>
        <v>0</v>
      </c>
      <c r="JW27" s="2">
        <f t="shared" si="709"/>
        <v>0</v>
      </c>
      <c r="JX27" s="2">
        <f t="shared" si="710"/>
        <v>0</v>
      </c>
      <c r="JY27" s="2">
        <f t="shared" si="711"/>
        <v>0</v>
      </c>
      <c r="JZ27" s="2">
        <f t="shared" si="712"/>
        <v>0</v>
      </c>
      <c r="KA27" s="2">
        <f t="shared" si="713"/>
        <v>0</v>
      </c>
      <c r="KB27" s="2">
        <f t="shared" si="714"/>
        <v>0</v>
      </c>
      <c r="KC27" s="2">
        <f t="shared" si="715"/>
        <v>0</v>
      </c>
      <c r="KD27" s="2">
        <f t="shared" si="716"/>
        <v>0</v>
      </c>
      <c r="KE27" s="2">
        <f t="shared" si="717"/>
        <v>0</v>
      </c>
    </row>
    <row r="28" spans="1:291" x14ac:dyDescent="0.25">
      <c r="A28" t="s">
        <v>26</v>
      </c>
      <c r="B28" t="s">
        <v>3</v>
      </c>
      <c r="C28" t="s">
        <v>103</v>
      </c>
      <c r="D28" s="1">
        <f t="shared" si="436"/>
        <v>0.99049999999999971</v>
      </c>
      <c r="E28" s="1">
        <v>135000</v>
      </c>
      <c r="F28" s="2"/>
      <c r="G28" s="2">
        <f t="shared" si="437"/>
        <v>136239</v>
      </c>
      <c r="H28" s="1">
        <f t="shared" si="438"/>
        <v>134999.22509999995</v>
      </c>
      <c r="I28" s="2">
        <f t="shared" si="439"/>
        <v>779848</v>
      </c>
      <c r="J28" s="1">
        <f t="shared" si="440"/>
        <v>30924868.616799969</v>
      </c>
      <c r="K28" s="1">
        <f t="shared" si="441"/>
        <v>4261119.9999999981</v>
      </c>
      <c r="L28" s="2">
        <f t="shared" si="442"/>
        <v>0</v>
      </c>
      <c r="M28" s="2">
        <f t="shared" si="443"/>
        <v>0</v>
      </c>
      <c r="N28" s="2">
        <f t="shared" si="444"/>
        <v>0</v>
      </c>
      <c r="O28" s="2">
        <f t="shared" si="445"/>
        <v>0</v>
      </c>
      <c r="P28" s="2">
        <f t="shared" si="446"/>
        <v>0</v>
      </c>
      <c r="Q28" s="2">
        <f t="shared" si="447"/>
        <v>0</v>
      </c>
      <c r="R28" s="2">
        <f t="shared" si="448"/>
        <v>0</v>
      </c>
      <c r="S28" s="2">
        <f t="shared" si="449"/>
        <v>0</v>
      </c>
      <c r="T28" s="2">
        <f t="shared" si="450"/>
        <v>0</v>
      </c>
      <c r="U28" s="2">
        <f t="shared" si="451"/>
        <v>0</v>
      </c>
      <c r="V28" s="2">
        <f t="shared" si="452"/>
        <v>0</v>
      </c>
      <c r="W28" s="2">
        <f t="shared" si="453"/>
        <v>0</v>
      </c>
      <c r="X28" s="2">
        <f t="shared" si="454"/>
        <v>0</v>
      </c>
      <c r="Y28" s="2">
        <f t="shared" si="455"/>
        <v>0</v>
      </c>
      <c r="Z28" s="2">
        <f t="shared" si="456"/>
        <v>0</v>
      </c>
      <c r="AA28" s="2">
        <f t="shared" si="457"/>
        <v>0</v>
      </c>
      <c r="AB28" s="2">
        <f t="shared" si="458"/>
        <v>0</v>
      </c>
      <c r="AC28" s="2">
        <f t="shared" si="459"/>
        <v>0</v>
      </c>
      <c r="AD28" s="2">
        <f t="shared" si="460"/>
        <v>0</v>
      </c>
      <c r="AE28" s="2">
        <f t="shared" si="461"/>
        <v>0</v>
      </c>
      <c r="AF28" s="2">
        <f t="shared" si="462"/>
        <v>0</v>
      </c>
      <c r="AG28" s="2">
        <f t="shared" si="463"/>
        <v>0</v>
      </c>
      <c r="AH28" s="2">
        <f t="shared" si="464"/>
        <v>0</v>
      </c>
      <c r="AI28" s="2">
        <f t="shared" si="465"/>
        <v>0</v>
      </c>
      <c r="AJ28" s="2">
        <f t="shared" si="466"/>
        <v>0</v>
      </c>
      <c r="AK28" s="2">
        <f t="shared" si="467"/>
        <v>0</v>
      </c>
      <c r="AL28" s="2">
        <f t="shared" si="468"/>
        <v>0</v>
      </c>
      <c r="AM28" s="2">
        <f t="shared" si="469"/>
        <v>136239</v>
      </c>
      <c r="AN28" s="2">
        <f t="shared" si="470"/>
        <v>0</v>
      </c>
      <c r="AO28" s="2">
        <f t="shared" si="471"/>
        <v>0</v>
      </c>
      <c r="AP28" s="2">
        <f t="shared" si="472"/>
        <v>0</v>
      </c>
      <c r="AQ28" s="2">
        <f t="shared" si="473"/>
        <v>0</v>
      </c>
      <c r="AR28" s="2">
        <f t="shared" si="474"/>
        <v>0</v>
      </c>
      <c r="AS28" s="2">
        <f t="shared" si="475"/>
        <v>0</v>
      </c>
      <c r="AT28" s="2">
        <f t="shared" si="476"/>
        <v>0</v>
      </c>
      <c r="AU28" s="2">
        <f t="shared" si="477"/>
        <v>0</v>
      </c>
      <c r="AV28" s="2">
        <f t="shared" si="478"/>
        <v>0</v>
      </c>
      <c r="AW28" s="2">
        <f t="shared" si="479"/>
        <v>0</v>
      </c>
      <c r="AX28" s="2">
        <f t="shared" si="480"/>
        <v>0</v>
      </c>
      <c r="AY28" s="2">
        <f t="shared" si="481"/>
        <v>0</v>
      </c>
      <c r="AZ28" s="2">
        <f t="shared" si="482"/>
        <v>0</v>
      </c>
      <c r="BA28" s="2">
        <f t="shared" si="483"/>
        <v>0</v>
      </c>
      <c r="BB28" s="2">
        <f t="shared" si="484"/>
        <v>0</v>
      </c>
      <c r="BC28" s="2">
        <f t="shared" si="485"/>
        <v>0</v>
      </c>
      <c r="BD28" s="2">
        <f t="shared" si="486"/>
        <v>0</v>
      </c>
      <c r="BE28" s="2">
        <f t="shared" si="487"/>
        <v>0</v>
      </c>
      <c r="BF28" s="2">
        <f t="shared" si="488"/>
        <v>0</v>
      </c>
      <c r="BG28" s="2">
        <f t="shared" si="489"/>
        <v>0</v>
      </c>
      <c r="BH28" s="2">
        <f t="shared" si="490"/>
        <v>0</v>
      </c>
      <c r="BI28" s="2">
        <f t="shared" si="491"/>
        <v>0</v>
      </c>
      <c r="BJ28" s="2">
        <f t="shared" si="492"/>
        <v>0</v>
      </c>
      <c r="BK28" s="2">
        <f t="shared" si="493"/>
        <v>0</v>
      </c>
      <c r="BL28" s="2">
        <f t="shared" si="494"/>
        <v>0</v>
      </c>
      <c r="BM28" s="2">
        <f t="shared" si="495"/>
        <v>0</v>
      </c>
      <c r="BN28" s="2">
        <f t="shared" si="496"/>
        <v>0</v>
      </c>
      <c r="BO28" s="2">
        <f t="shared" si="497"/>
        <v>0</v>
      </c>
      <c r="BP28" s="1">
        <f t="shared" si="275"/>
        <v>135000</v>
      </c>
      <c r="BQ28" s="1">
        <f t="shared" si="498"/>
        <v>135000</v>
      </c>
      <c r="BR28" s="1">
        <f t="shared" si="499"/>
        <v>135000</v>
      </c>
      <c r="BS28" s="1">
        <f t="shared" si="500"/>
        <v>135000</v>
      </c>
      <c r="BT28" s="1">
        <f t="shared" si="501"/>
        <v>135000</v>
      </c>
      <c r="BU28" s="1">
        <f t="shared" si="502"/>
        <v>135000</v>
      </c>
      <c r="BV28" s="1">
        <f t="shared" si="503"/>
        <v>135000</v>
      </c>
      <c r="BW28" s="1">
        <f t="shared" si="504"/>
        <v>135000</v>
      </c>
      <c r="BX28" s="1">
        <f t="shared" si="505"/>
        <v>135000</v>
      </c>
      <c r="BY28" s="1">
        <f t="shared" si="506"/>
        <v>135000</v>
      </c>
      <c r="BZ28" s="1">
        <f t="shared" si="507"/>
        <v>135000</v>
      </c>
      <c r="CA28" s="1">
        <f t="shared" si="508"/>
        <v>135000</v>
      </c>
      <c r="CB28" s="1">
        <f t="shared" si="509"/>
        <v>135000</v>
      </c>
      <c r="CC28" s="1">
        <f t="shared" si="510"/>
        <v>135000</v>
      </c>
      <c r="CD28" s="1">
        <f t="shared" si="511"/>
        <v>135000</v>
      </c>
      <c r="CE28" s="1">
        <f t="shared" si="512"/>
        <v>135000</v>
      </c>
      <c r="CF28" s="1">
        <f t="shared" si="513"/>
        <v>135000</v>
      </c>
      <c r="CG28" s="1">
        <f t="shared" si="514"/>
        <v>135000</v>
      </c>
      <c r="CH28" s="1">
        <f t="shared" si="515"/>
        <v>135000</v>
      </c>
      <c r="CI28" s="1">
        <f t="shared" si="516"/>
        <v>135000</v>
      </c>
      <c r="CJ28" s="1">
        <f t="shared" si="517"/>
        <v>135000</v>
      </c>
      <c r="CK28" s="1">
        <f t="shared" si="518"/>
        <v>135000</v>
      </c>
      <c r="CL28" s="1">
        <f t="shared" si="519"/>
        <v>135000</v>
      </c>
      <c r="CM28" s="1">
        <f t="shared" si="520"/>
        <v>135000</v>
      </c>
      <c r="CN28" s="1">
        <f t="shared" si="521"/>
        <v>135000</v>
      </c>
      <c r="CO28" s="1">
        <f t="shared" si="522"/>
        <v>135000</v>
      </c>
      <c r="CP28" s="1">
        <f t="shared" si="523"/>
        <v>135000</v>
      </c>
      <c r="CQ28" s="1">
        <f t="shared" si="524"/>
        <v>135000</v>
      </c>
      <c r="CR28" s="1">
        <f t="shared" si="525"/>
        <v>0.77490000004763715</v>
      </c>
      <c r="CS28" s="1">
        <f t="shared" si="526"/>
        <v>0.77490000004763715</v>
      </c>
      <c r="CT28" s="1">
        <f t="shared" si="527"/>
        <v>0.77490000004763715</v>
      </c>
      <c r="CU28" s="1">
        <f t="shared" si="528"/>
        <v>0.77490000004763715</v>
      </c>
      <c r="CV28" s="1">
        <f t="shared" si="529"/>
        <v>0.77490000004763715</v>
      </c>
      <c r="CW28" s="1">
        <f t="shared" si="530"/>
        <v>0.77490000004763715</v>
      </c>
      <c r="CX28" s="1">
        <f t="shared" si="531"/>
        <v>0.77490000004763715</v>
      </c>
      <c r="CY28" s="1">
        <f t="shared" si="532"/>
        <v>0.77490000004763715</v>
      </c>
      <c r="CZ28" s="1">
        <f t="shared" si="533"/>
        <v>0.77490000004763715</v>
      </c>
      <c r="DA28" s="1">
        <f t="shared" si="534"/>
        <v>0.77490000004763715</v>
      </c>
      <c r="DB28" s="1">
        <f t="shared" si="535"/>
        <v>0.77490000004763715</v>
      </c>
      <c r="DC28" s="1">
        <f t="shared" si="536"/>
        <v>0.77490000004763715</v>
      </c>
      <c r="DD28" s="1">
        <f t="shared" si="537"/>
        <v>0.77490000004763715</v>
      </c>
      <c r="DE28" s="1">
        <f t="shared" si="538"/>
        <v>0.77490000004763715</v>
      </c>
      <c r="DF28" s="1">
        <f t="shared" si="539"/>
        <v>0.77490000004763715</v>
      </c>
      <c r="DG28" s="1">
        <f t="shared" si="540"/>
        <v>0.77490000004763715</v>
      </c>
      <c r="DH28" s="1">
        <f t="shared" si="541"/>
        <v>0.77490000004763715</v>
      </c>
      <c r="DI28" s="1">
        <f t="shared" si="542"/>
        <v>0.77490000004763715</v>
      </c>
      <c r="DJ28" s="1">
        <f t="shared" si="543"/>
        <v>0.77490000004763715</v>
      </c>
      <c r="DK28" s="1">
        <f t="shared" si="544"/>
        <v>0.77490000004763715</v>
      </c>
      <c r="DL28" s="1">
        <f t="shared" si="545"/>
        <v>0.77490000004763715</v>
      </c>
      <c r="DM28" s="1">
        <f t="shared" si="546"/>
        <v>0.77490000004763715</v>
      </c>
      <c r="DN28" s="1">
        <f t="shared" si="547"/>
        <v>0.77490000004763715</v>
      </c>
      <c r="DO28" s="1">
        <f t="shared" si="548"/>
        <v>0.77490000004763715</v>
      </c>
      <c r="DP28" s="1">
        <f t="shared" si="549"/>
        <v>0.77490000004763715</v>
      </c>
      <c r="DQ28" s="1">
        <f t="shared" si="550"/>
        <v>0.77490000004763715</v>
      </c>
      <c r="DR28" s="1">
        <f t="shared" si="551"/>
        <v>0.77490000004763715</v>
      </c>
      <c r="DS28" s="1">
        <f t="shared" si="552"/>
        <v>0.77490000004763715</v>
      </c>
      <c r="DT28" s="2">
        <f t="shared" si="553"/>
        <v>646000</v>
      </c>
      <c r="DU28" s="2">
        <f t="shared" si="554"/>
        <v>1350000</v>
      </c>
      <c r="DV28" s="2">
        <f t="shared" si="555"/>
        <v>1350000</v>
      </c>
      <c r="DW28" s="2">
        <f t="shared" si="556"/>
        <v>1350000</v>
      </c>
      <c r="DX28" s="2">
        <f t="shared" si="557"/>
        <v>1350000</v>
      </c>
      <c r="DY28" s="2">
        <f t="shared" si="558"/>
        <v>1350000</v>
      </c>
      <c r="DZ28" s="2">
        <f t="shared" si="559"/>
        <v>1350000</v>
      </c>
      <c r="EA28" s="2">
        <f t="shared" si="560"/>
        <v>1350000</v>
      </c>
      <c r="EB28" s="2">
        <f t="shared" si="561"/>
        <v>1350000</v>
      </c>
      <c r="EC28" s="2">
        <f t="shared" si="562"/>
        <v>1350000</v>
      </c>
      <c r="ED28" s="2">
        <f t="shared" si="563"/>
        <v>1350000</v>
      </c>
      <c r="EE28" s="2">
        <f t="shared" si="564"/>
        <v>1350000</v>
      </c>
      <c r="EF28" s="2">
        <f t="shared" si="565"/>
        <v>1350000</v>
      </c>
      <c r="EG28" s="2">
        <f t="shared" si="566"/>
        <v>1350000</v>
      </c>
      <c r="EH28" s="2">
        <f t="shared" si="567"/>
        <v>1350000</v>
      </c>
      <c r="EI28" s="2">
        <f t="shared" si="568"/>
        <v>1350000</v>
      </c>
      <c r="EJ28" s="2">
        <f t="shared" si="569"/>
        <v>1350000</v>
      </c>
      <c r="EK28" s="2">
        <f t="shared" si="570"/>
        <v>1350000</v>
      </c>
      <c r="EL28" s="2">
        <f t="shared" si="571"/>
        <v>1350000</v>
      </c>
      <c r="EM28" s="2">
        <f t="shared" si="572"/>
        <v>1350000</v>
      </c>
      <c r="EN28" s="2">
        <f t="shared" si="573"/>
        <v>1350000</v>
      </c>
      <c r="EO28" s="2">
        <f t="shared" si="574"/>
        <v>1350000</v>
      </c>
      <c r="EP28" s="2">
        <f t="shared" si="575"/>
        <v>1350000</v>
      </c>
      <c r="EQ28" s="2">
        <f t="shared" si="576"/>
        <v>570152</v>
      </c>
      <c r="ER28" s="2">
        <f t="shared" si="577"/>
        <v>0</v>
      </c>
      <c r="ES28" s="2">
        <f t="shared" si="578"/>
        <v>0</v>
      </c>
      <c r="ET28" s="2">
        <f t="shared" si="579"/>
        <v>0</v>
      </c>
      <c r="EU28" s="2">
        <f t="shared" si="580"/>
        <v>0</v>
      </c>
      <c r="EV28" s="2">
        <f t="shared" si="581"/>
        <v>0</v>
      </c>
      <c r="EW28" s="2">
        <f t="shared" si="582"/>
        <v>0</v>
      </c>
      <c r="EX28" s="2">
        <f t="shared" si="583"/>
        <v>0</v>
      </c>
      <c r="EY28" s="2">
        <f t="shared" si="584"/>
        <v>0</v>
      </c>
      <c r="EZ28" s="2">
        <f t="shared" si="585"/>
        <v>0</v>
      </c>
      <c r="FA28" s="2">
        <f t="shared" si="586"/>
        <v>0</v>
      </c>
      <c r="FB28" s="2">
        <f t="shared" si="587"/>
        <v>0</v>
      </c>
      <c r="FC28" s="2">
        <f t="shared" si="588"/>
        <v>0</v>
      </c>
      <c r="FD28" s="2">
        <f t="shared" si="589"/>
        <v>0</v>
      </c>
      <c r="FE28" s="2">
        <f t="shared" si="590"/>
        <v>0</v>
      </c>
      <c r="FF28" s="2">
        <f t="shared" si="591"/>
        <v>0</v>
      </c>
      <c r="FG28" s="2">
        <f t="shared" si="592"/>
        <v>0</v>
      </c>
      <c r="FH28" s="2">
        <f t="shared" si="593"/>
        <v>0</v>
      </c>
      <c r="FI28" s="2">
        <f t="shared" si="594"/>
        <v>0</v>
      </c>
      <c r="FJ28" s="2">
        <f t="shared" si="595"/>
        <v>0</v>
      </c>
      <c r="FK28" s="2">
        <f t="shared" si="596"/>
        <v>0</v>
      </c>
      <c r="FL28" s="2">
        <f t="shared" si="597"/>
        <v>0</v>
      </c>
      <c r="FM28" s="2">
        <f t="shared" si="598"/>
        <v>0</v>
      </c>
      <c r="FN28" s="2">
        <f t="shared" si="599"/>
        <v>0</v>
      </c>
      <c r="FO28" s="2">
        <f t="shared" si="600"/>
        <v>0</v>
      </c>
      <c r="FP28" s="2">
        <f t="shared" si="601"/>
        <v>0</v>
      </c>
      <c r="FQ28" s="2">
        <f t="shared" si="602"/>
        <v>0</v>
      </c>
      <c r="FR28" s="2">
        <f t="shared" si="603"/>
        <v>0</v>
      </c>
      <c r="FS28" s="2">
        <f t="shared" si="604"/>
        <v>0</v>
      </c>
      <c r="FT28" s="2">
        <f t="shared" si="605"/>
        <v>0</v>
      </c>
      <c r="FU28" s="2">
        <f t="shared" si="605"/>
        <v>0</v>
      </c>
      <c r="FV28" s="2">
        <f t="shared" si="605"/>
        <v>0</v>
      </c>
      <c r="FW28" s="2">
        <f t="shared" si="605"/>
        <v>0</v>
      </c>
      <c r="FX28" s="1">
        <f t="shared" si="606"/>
        <v>0.99049999999999971</v>
      </c>
      <c r="FY28" s="1">
        <f t="shared" si="607"/>
        <v>0.99049999999999971</v>
      </c>
      <c r="FZ28" s="1">
        <f t="shared" si="608"/>
        <v>0.99049999999999971</v>
      </c>
      <c r="GA28" s="1">
        <f t="shared" si="609"/>
        <v>0.99049999999999971</v>
      </c>
      <c r="GB28" s="1">
        <f t="shared" si="610"/>
        <v>0.99049999999999971</v>
      </c>
      <c r="GC28" s="1">
        <f t="shared" si="611"/>
        <v>0.99049999999999971</v>
      </c>
      <c r="GD28" s="1">
        <f t="shared" si="612"/>
        <v>0.99049999999999971</v>
      </c>
      <c r="GE28" s="1">
        <f t="shared" si="613"/>
        <v>0.99049999999999971</v>
      </c>
      <c r="GF28" s="1">
        <f t="shared" si="614"/>
        <v>0.99049999999999971</v>
      </c>
      <c r="GG28" s="1">
        <f t="shared" si="615"/>
        <v>0.99049999999999971</v>
      </c>
      <c r="GH28" s="1">
        <f t="shared" si="616"/>
        <v>0.99049999999999971</v>
      </c>
      <c r="GI28" s="1">
        <f t="shared" si="617"/>
        <v>0.99049999999999971</v>
      </c>
      <c r="GJ28" s="1">
        <f t="shared" si="618"/>
        <v>0.99049999999999971</v>
      </c>
      <c r="GK28" s="1">
        <f t="shared" si="619"/>
        <v>0.99049999999999971</v>
      </c>
      <c r="GL28" s="1">
        <f t="shared" si="620"/>
        <v>0.99049999999999971</v>
      </c>
      <c r="GM28" s="1">
        <f t="shared" si="621"/>
        <v>0.99049999999999971</v>
      </c>
      <c r="GN28" s="1">
        <f t="shared" si="622"/>
        <v>0.99049999999999971</v>
      </c>
      <c r="GO28" s="1">
        <f t="shared" si="623"/>
        <v>0.99049999999999971</v>
      </c>
      <c r="GP28" s="1">
        <f t="shared" si="624"/>
        <v>0.99049999999999971</v>
      </c>
      <c r="GQ28" s="1">
        <f t="shared" si="625"/>
        <v>0.99049999999999971</v>
      </c>
      <c r="GR28" s="1">
        <f t="shared" si="626"/>
        <v>0.99049999999999971</v>
      </c>
      <c r="GS28" s="1">
        <f t="shared" si="627"/>
        <v>0.99049999999999971</v>
      </c>
      <c r="GT28" s="1">
        <f t="shared" si="628"/>
        <v>0.99049999999999971</v>
      </c>
      <c r="GU28" s="1">
        <f t="shared" si="629"/>
        <v>0.99049999999999971</v>
      </c>
      <c r="GV28" s="1">
        <f t="shared" si="630"/>
        <v>0</v>
      </c>
      <c r="GW28" s="1">
        <f t="shared" si="631"/>
        <v>0</v>
      </c>
      <c r="GX28" s="1">
        <f t="shared" si="632"/>
        <v>0</v>
      </c>
      <c r="GY28" s="1">
        <f t="shared" si="633"/>
        <v>0</v>
      </c>
      <c r="GZ28" s="1">
        <f t="shared" si="634"/>
        <v>0</v>
      </c>
      <c r="HA28" s="1">
        <f t="shared" si="635"/>
        <v>0</v>
      </c>
      <c r="HB28" s="1">
        <f t="shared" si="636"/>
        <v>0</v>
      </c>
      <c r="HC28" s="1">
        <f t="shared" si="637"/>
        <v>0</v>
      </c>
      <c r="HD28" s="1">
        <f t="shared" si="638"/>
        <v>0</v>
      </c>
      <c r="HE28" s="1">
        <f t="shared" si="639"/>
        <v>0</v>
      </c>
      <c r="HF28" s="1">
        <f t="shared" si="640"/>
        <v>0</v>
      </c>
      <c r="HG28" s="1">
        <f t="shared" si="641"/>
        <v>0</v>
      </c>
      <c r="HH28" s="1">
        <f t="shared" si="642"/>
        <v>0</v>
      </c>
      <c r="HI28" s="1">
        <f t="shared" si="643"/>
        <v>0</v>
      </c>
      <c r="HJ28" s="1">
        <f t="shared" si="644"/>
        <v>0</v>
      </c>
      <c r="HK28" s="1">
        <f t="shared" si="645"/>
        <v>0</v>
      </c>
      <c r="HL28" s="1">
        <f t="shared" si="646"/>
        <v>0</v>
      </c>
      <c r="HM28" s="1">
        <f t="shared" si="647"/>
        <v>0</v>
      </c>
      <c r="HN28" s="1">
        <f t="shared" si="648"/>
        <v>0</v>
      </c>
      <c r="HO28" s="1">
        <f t="shared" si="649"/>
        <v>0</v>
      </c>
      <c r="HP28" s="1">
        <f t="shared" si="650"/>
        <v>0</v>
      </c>
      <c r="HQ28" s="1">
        <f t="shared" si="651"/>
        <v>0</v>
      </c>
      <c r="HR28" s="1">
        <f t="shared" si="652"/>
        <v>0</v>
      </c>
      <c r="HS28" s="1">
        <f t="shared" si="653"/>
        <v>0</v>
      </c>
      <c r="HT28" s="1">
        <f t="shared" si="654"/>
        <v>0</v>
      </c>
      <c r="HU28" s="1">
        <f t="shared" si="655"/>
        <v>0</v>
      </c>
      <c r="HV28" s="1">
        <f t="shared" si="656"/>
        <v>0</v>
      </c>
      <c r="HW28" s="1">
        <f t="shared" si="657"/>
        <v>0</v>
      </c>
      <c r="HX28" s="1">
        <f t="shared" si="658"/>
        <v>0</v>
      </c>
      <c r="HY28" s="1">
        <f t="shared" si="659"/>
        <v>0</v>
      </c>
      <c r="HZ28" s="1">
        <f t="shared" si="660"/>
        <v>0</v>
      </c>
      <c r="IA28" s="1">
        <f t="shared" si="661"/>
        <v>0</v>
      </c>
      <c r="IB28" s="2">
        <f t="shared" si="662"/>
        <v>0</v>
      </c>
      <c r="IC28" s="2">
        <f t="shared" si="663"/>
        <v>0</v>
      </c>
      <c r="ID28" s="2">
        <f t="shared" si="664"/>
        <v>0</v>
      </c>
      <c r="IE28" s="2">
        <f t="shared" si="665"/>
        <v>0</v>
      </c>
      <c r="IF28" s="2">
        <f t="shared" si="666"/>
        <v>0</v>
      </c>
      <c r="IG28" s="2">
        <f t="shared" si="667"/>
        <v>0</v>
      </c>
      <c r="IH28" s="2">
        <f t="shared" si="668"/>
        <v>0</v>
      </c>
      <c r="II28" s="2">
        <f t="shared" si="669"/>
        <v>0</v>
      </c>
      <c r="IJ28" s="2">
        <f t="shared" si="670"/>
        <v>0</v>
      </c>
      <c r="IK28" s="2">
        <f t="shared" si="671"/>
        <v>0</v>
      </c>
      <c r="IL28" s="2">
        <f t="shared" si="672"/>
        <v>0</v>
      </c>
      <c r="IM28" s="2">
        <f t="shared" si="673"/>
        <v>0</v>
      </c>
      <c r="IN28" s="2">
        <f t="shared" si="674"/>
        <v>0</v>
      </c>
      <c r="IO28" s="2">
        <f t="shared" si="675"/>
        <v>0</v>
      </c>
      <c r="IP28" s="2">
        <f t="shared" si="676"/>
        <v>0</v>
      </c>
      <c r="IQ28" s="2">
        <f t="shared" si="677"/>
        <v>0</v>
      </c>
      <c r="IR28" s="2">
        <f t="shared" si="678"/>
        <v>0</v>
      </c>
      <c r="IS28" s="2">
        <f t="shared" si="679"/>
        <v>0</v>
      </c>
      <c r="IT28" s="2">
        <f t="shared" si="680"/>
        <v>0</v>
      </c>
      <c r="IU28" s="2">
        <f t="shared" si="681"/>
        <v>0</v>
      </c>
      <c r="IV28" s="2">
        <f t="shared" si="682"/>
        <v>0</v>
      </c>
      <c r="IW28" s="2">
        <f t="shared" si="683"/>
        <v>0</v>
      </c>
      <c r="IX28" s="2">
        <f t="shared" si="684"/>
        <v>0</v>
      </c>
      <c r="IY28" s="2">
        <f t="shared" si="685"/>
        <v>0</v>
      </c>
      <c r="IZ28" s="2">
        <f t="shared" si="686"/>
        <v>0</v>
      </c>
      <c r="JA28" s="2">
        <f t="shared" si="687"/>
        <v>0</v>
      </c>
      <c r="JB28" s="2">
        <f t="shared" si="688"/>
        <v>0</v>
      </c>
      <c r="JC28" s="2">
        <f t="shared" si="689"/>
        <v>779848</v>
      </c>
      <c r="JD28" s="2">
        <f t="shared" si="690"/>
        <v>0</v>
      </c>
      <c r="JE28" s="2">
        <f t="shared" si="691"/>
        <v>0</v>
      </c>
      <c r="JF28" s="2">
        <f t="shared" si="692"/>
        <v>0</v>
      </c>
      <c r="JG28" s="2">
        <f t="shared" si="693"/>
        <v>0</v>
      </c>
      <c r="JH28" s="2">
        <f t="shared" si="694"/>
        <v>0</v>
      </c>
      <c r="JI28" s="2">
        <f t="shared" si="695"/>
        <v>0</v>
      </c>
      <c r="JJ28" s="2">
        <f t="shared" si="696"/>
        <v>0</v>
      </c>
      <c r="JK28" s="2">
        <f t="shared" si="697"/>
        <v>0</v>
      </c>
      <c r="JL28" s="2">
        <f t="shared" si="698"/>
        <v>0</v>
      </c>
      <c r="JM28" s="2">
        <f t="shared" si="699"/>
        <v>0</v>
      </c>
      <c r="JN28" s="2">
        <f t="shared" si="700"/>
        <v>0</v>
      </c>
      <c r="JO28" s="2">
        <f t="shared" si="701"/>
        <v>0</v>
      </c>
      <c r="JP28" s="2">
        <f t="shared" si="702"/>
        <v>0</v>
      </c>
      <c r="JQ28" s="2">
        <f t="shared" si="703"/>
        <v>0</v>
      </c>
      <c r="JR28" s="2">
        <f t="shared" si="704"/>
        <v>0</v>
      </c>
      <c r="JS28" s="2">
        <f t="shared" si="705"/>
        <v>0</v>
      </c>
      <c r="JT28" s="2">
        <f t="shared" si="706"/>
        <v>0</v>
      </c>
      <c r="JU28" s="2">
        <f t="shared" si="707"/>
        <v>0</v>
      </c>
      <c r="JV28" s="2">
        <f t="shared" si="708"/>
        <v>0</v>
      </c>
      <c r="JW28" s="2">
        <f t="shared" si="709"/>
        <v>0</v>
      </c>
      <c r="JX28" s="2">
        <f t="shared" si="710"/>
        <v>0</v>
      </c>
      <c r="JY28" s="2">
        <f t="shared" si="711"/>
        <v>0</v>
      </c>
      <c r="JZ28" s="2">
        <f t="shared" si="712"/>
        <v>0</v>
      </c>
      <c r="KA28" s="2">
        <f t="shared" si="713"/>
        <v>0</v>
      </c>
      <c r="KB28" s="2">
        <f t="shared" si="714"/>
        <v>0</v>
      </c>
      <c r="KC28" s="2">
        <f t="shared" si="715"/>
        <v>0</v>
      </c>
      <c r="KD28" s="2">
        <f t="shared" si="716"/>
        <v>0</v>
      </c>
      <c r="KE28" s="2">
        <f t="shared" si="717"/>
        <v>0</v>
      </c>
    </row>
    <row r="29" spans="1:291" x14ac:dyDescent="0.25">
      <c r="A29" t="s">
        <v>27</v>
      </c>
      <c r="B29" t="s">
        <v>3</v>
      </c>
      <c r="C29" t="s">
        <v>104</v>
      </c>
      <c r="D29" s="1">
        <f t="shared" si="436"/>
        <v>0.99049999999999971</v>
      </c>
      <c r="E29" s="1">
        <v>135000</v>
      </c>
      <c r="F29" s="2"/>
      <c r="G29" s="2">
        <f t="shared" si="437"/>
        <v>136239</v>
      </c>
      <c r="H29" s="1">
        <f t="shared" si="438"/>
        <v>134999.22509999995</v>
      </c>
      <c r="I29" s="2">
        <f t="shared" si="439"/>
        <v>643609</v>
      </c>
      <c r="J29" s="1">
        <f t="shared" si="440"/>
        <v>31059867.841899969</v>
      </c>
      <c r="K29" s="1">
        <f t="shared" si="441"/>
        <v>4261119.9999999981</v>
      </c>
      <c r="L29" s="2">
        <f t="shared" si="442"/>
        <v>0</v>
      </c>
      <c r="M29" s="2">
        <f t="shared" si="443"/>
        <v>0</v>
      </c>
      <c r="N29" s="2">
        <f t="shared" si="444"/>
        <v>0</v>
      </c>
      <c r="O29" s="2">
        <f t="shared" si="445"/>
        <v>0</v>
      </c>
      <c r="P29" s="2">
        <f t="shared" si="446"/>
        <v>0</v>
      </c>
      <c r="Q29" s="2">
        <f t="shared" si="447"/>
        <v>0</v>
      </c>
      <c r="R29" s="2">
        <f t="shared" si="448"/>
        <v>0</v>
      </c>
      <c r="S29" s="2">
        <f t="shared" si="449"/>
        <v>0</v>
      </c>
      <c r="T29" s="2">
        <f t="shared" si="450"/>
        <v>0</v>
      </c>
      <c r="U29" s="2">
        <f t="shared" si="451"/>
        <v>0</v>
      </c>
      <c r="V29" s="2">
        <f t="shared" si="452"/>
        <v>0</v>
      </c>
      <c r="W29" s="2">
        <f t="shared" si="453"/>
        <v>0</v>
      </c>
      <c r="X29" s="2">
        <f t="shared" si="454"/>
        <v>0</v>
      </c>
      <c r="Y29" s="2">
        <f t="shared" si="455"/>
        <v>0</v>
      </c>
      <c r="Z29" s="2">
        <f t="shared" si="456"/>
        <v>0</v>
      </c>
      <c r="AA29" s="2">
        <f t="shared" si="457"/>
        <v>0</v>
      </c>
      <c r="AB29" s="2">
        <f t="shared" si="458"/>
        <v>0</v>
      </c>
      <c r="AC29" s="2">
        <f t="shared" si="459"/>
        <v>0</v>
      </c>
      <c r="AD29" s="2">
        <f t="shared" si="460"/>
        <v>0</v>
      </c>
      <c r="AE29" s="2">
        <f t="shared" si="461"/>
        <v>0</v>
      </c>
      <c r="AF29" s="2">
        <f t="shared" si="462"/>
        <v>0</v>
      </c>
      <c r="AG29" s="2">
        <f t="shared" si="463"/>
        <v>0</v>
      </c>
      <c r="AH29" s="2">
        <f t="shared" si="464"/>
        <v>0</v>
      </c>
      <c r="AI29" s="2">
        <f t="shared" si="465"/>
        <v>0</v>
      </c>
      <c r="AJ29" s="2">
        <f t="shared" si="466"/>
        <v>0</v>
      </c>
      <c r="AK29" s="2">
        <f t="shared" si="467"/>
        <v>0</v>
      </c>
      <c r="AL29" s="2">
        <f t="shared" si="468"/>
        <v>0</v>
      </c>
      <c r="AM29" s="2">
        <f t="shared" si="469"/>
        <v>136239</v>
      </c>
      <c r="AN29" s="2">
        <f t="shared" si="470"/>
        <v>0</v>
      </c>
      <c r="AO29" s="2">
        <f t="shared" si="471"/>
        <v>0</v>
      </c>
      <c r="AP29" s="2">
        <f t="shared" si="472"/>
        <v>0</v>
      </c>
      <c r="AQ29" s="2">
        <f t="shared" si="473"/>
        <v>0</v>
      </c>
      <c r="AR29" s="2">
        <f t="shared" si="474"/>
        <v>0</v>
      </c>
      <c r="AS29" s="2">
        <f t="shared" si="475"/>
        <v>0</v>
      </c>
      <c r="AT29" s="2">
        <f t="shared" si="476"/>
        <v>0</v>
      </c>
      <c r="AU29" s="2">
        <f t="shared" si="477"/>
        <v>0</v>
      </c>
      <c r="AV29" s="2">
        <f t="shared" si="478"/>
        <v>0</v>
      </c>
      <c r="AW29" s="2">
        <f t="shared" si="479"/>
        <v>0</v>
      </c>
      <c r="AX29" s="2">
        <f t="shared" si="480"/>
        <v>0</v>
      </c>
      <c r="AY29" s="2">
        <f t="shared" si="481"/>
        <v>0</v>
      </c>
      <c r="AZ29" s="2">
        <f t="shared" si="482"/>
        <v>0</v>
      </c>
      <c r="BA29" s="2">
        <f t="shared" si="483"/>
        <v>0</v>
      </c>
      <c r="BB29" s="2">
        <f t="shared" si="484"/>
        <v>0</v>
      </c>
      <c r="BC29" s="2">
        <f t="shared" si="485"/>
        <v>0</v>
      </c>
      <c r="BD29" s="2">
        <f t="shared" si="486"/>
        <v>0</v>
      </c>
      <c r="BE29" s="2">
        <f t="shared" si="487"/>
        <v>0</v>
      </c>
      <c r="BF29" s="2">
        <f t="shared" si="488"/>
        <v>0</v>
      </c>
      <c r="BG29" s="2">
        <f t="shared" si="489"/>
        <v>0</v>
      </c>
      <c r="BH29" s="2">
        <f t="shared" si="490"/>
        <v>0</v>
      </c>
      <c r="BI29" s="2">
        <f t="shared" si="491"/>
        <v>0</v>
      </c>
      <c r="BJ29" s="2">
        <f t="shared" si="492"/>
        <v>0</v>
      </c>
      <c r="BK29" s="2">
        <f t="shared" si="493"/>
        <v>0</v>
      </c>
      <c r="BL29" s="2">
        <f t="shared" si="494"/>
        <v>0</v>
      </c>
      <c r="BM29" s="2">
        <f t="shared" si="495"/>
        <v>0</v>
      </c>
      <c r="BN29" s="2">
        <f t="shared" si="496"/>
        <v>0</v>
      </c>
      <c r="BO29" s="2">
        <f t="shared" si="497"/>
        <v>0</v>
      </c>
      <c r="BP29" s="1">
        <f t="shared" si="275"/>
        <v>135000</v>
      </c>
      <c r="BQ29" s="1">
        <f t="shared" si="498"/>
        <v>135000</v>
      </c>
      <c r="BR29" s="1">
        <f t="shared" si="499"/>
        <v>135000</v>
      </c>
      <c r="BS29" s="1">
        <f t="shared" si="500"/>
        <v>135000</v>
      </c>
      <c r="BT29" s="1">
        <f t="shared" si="501"/>
        <v>135000</v>
      </c>
      <c r="BU29" s="1">
        <f t="shared" si="502"/>
        <v>135000</v>
      </c>
      <c r="BV29" s="1">
        <f t="shared" si="503"/>
        <v>135000</v>
      </c>
      <c r="BW29" s="1">
        <f t="shared" si="504"/>
        <v>135000</v>
      </c>
      <c r="BX29" s="1">
        <f t="shared" si="505"/>
        <v>135000</v>
      </c>
      <c r="BY29" s="1">
        <f t="shared" si="506"/>
        <v>135000</v>
      </c>
      <c r="BZ29" s="1">
        <f t="shared" si="507"/>
        <v>135000</v>
      </c>
      <c r="CA29" s="1">
        <f t="shared" si="508"/>
        <v>135000</v>
      </c>
      <c r="CB29" s="1">
        <f t="shared" si="509"/>
        <v>135000</v>
      </c>
      <c r="CC29" s="1">
        <f t="shared" si="510"/>
        <v>135000</v>
      </c>
      <c r="CD29" s="1">
        <f t="shared" si="511"/>
        <v>135000</v>
      </c>
      <c r="CE29" s="1">
        <f t="shared" si="512"/>
        <v>135000</v>
      </c>
      <c r="CF29" s="1">
        <f t="shared" si="513"/>
        <v>135000</v>
      </c>
      <c r="CG29" s="1">
        <f t="shared" si="514"/>
        <v>135000</v>
      </c>
      <c r="CH29" s="1">
        <f t="shared" si="515"/>
        <v>135000</v>
      </c>
      <c r="CI29" s="1">
        <f t="shared" si="516"/>
        <v>135000</v>
      </c>
      <c r="CJ29" s="1">
        <f t="shared" si="517"/>
        <v>135000</v>
      </c>
      <c r="CK29" s="1">
        <f t="shared" si="518"/>
        <v>135000</v>
      </c>
      <c r="CL29" s="1">
        <f t="shared" si="519"/>
        <v>135000</v>
      </c>
      <c r="CM29" s="1">
        <f t="shared" si="520"/>
        <v>135000</v>
      </c>
      <c r="CN29" s="1">
        <f t="shared" si="521"/>
        <v>135000</v>
      </c>
      <c r="CO29" s="1">
        <f t="shared" si="522"/>
        <v>135000</v>
      </c>
      <c r="CP29" s="1">
        <f t="shared" si="523"/>
        <v>135000</v>
      </c>
      <c r="CQ29" s="1">
        <f t="shared" si="524"/>
        <v>135000</v>
      </c>
      <c r="CR29" s="1">
        <f t="shared" si="525"/>
        <v>0.77490000004763715</v>
      </c>
      <c r="CS29" s="1">
        <f t="shared" si="526"/>
        <v>0.77490000004763715</v>
      </c>
      <c r="CT29" s="1">
        <f t="shared" si="527"/>
        <v>0.77490000004763715</v>
      </c>
      <c r="CU29" s="1">
        <f t="shared" si="528"/>
        <v>0.77490000004763715</v>
      </c>
      <c r="CV29" s="1">
        <f t="shared" si="529"/>
        <v>0.77490000004763715</v>
      </c>
      <c r="CW29" s="1">
        <f t="shared" si="530"/>
        <v>0.77490000004763715</v>
      </c>
      <c r="CX29" s="1">
        <f t="shared" si="531"/>
        <v>0.77490000004763715</v>
      </c>
      <c r="CY29" s="1">
        <f t="shared" si="532"/>
        <v>0.77490000004763715</v>
      </c>
      <c r="CZ29" s="1">
        <f t="shared" si="533"/>
        <v>0.77490000004763715</v>
      </c>
      <c r="DA29" s="1">
        <f t="shared" si="534"/>
        <v>0.77490000004763715</v>
      </c>
      <c r="DB29" s="1">
        <f t="shared" si="535"/>
        <v>0.77490000004763715</v>
      </c>
      <c r="DC29" s="1">
        <f t="shared" si="536"/>
        <v>0.77490000004763715</v>
      </c>
      <c r="DD29" s="1">
        <f t="shared" si="537"/>
        <v>0.77490000004763715</v>
      </c>
      <c r="DE29" s="1">
        <f t="shared" si="538"/>
        <v>0.77490000004763715</v>
      </c>
      <c r="DF29" s="1">
        <f t="shared" si="539"/>
        <v>0.77490000004763715</v>
      </c>
      <c r="DG29" s="1">
        <f t="shared" si="540"/>
        <v>0.77490000004763715</v>
      </c>
      <c r="DH29" s="1">
        <f t="shared" si="541"/>
        <v>0.77490000004763715</v>
      </c>
      <c r="DI29" s="1">
        <f t="shared" si="542"/>
        <v>0.77490000004763715</v>
      </c>
      <c r="DJ29" s="1">
        <f t="shared" si="543"/>
        <v>0.77490000004763715</v>
      </c>
      <c r="DK29" s="1">
        <f t="shared" si="544"/>
        <v>0.77490000004763715</v>
      </c>
      <c r="DL29" s="1">
        <f t="shared" si="545"/>
        <v>0.77490000004763715</v>
      </c>
      <c r="DM29" s="1">
        <f t="shared" si="546"/>
        <v>0.77490000004763715</v>
      </c>
      <c r="DN29" s="1">
        <f t="shared" si="547"/>
        <v>0.77490000004763715</v>
      </c>
      <c r="DO29" s="1">
        <f t="shared" si="548"/>
        <v>0.77490000004763715</v>
      </c>
      <c r="DP29" s="1">
        <f t="shared" si="549"/>
        <v>0.77490000004763715</v>
      </c>
      <c r="DQ29" s="1">
        <f t="shared" si="550"/>
        <v>0.77490000004763715</v>
      </c>
      <c r="DR29" s="1">
        <f t="shared" si="551"/>
        <v>0.77490000004763715</v>
      </c>
      <c r="DS29" s="1">
        <f t="shared" si="552"/>
        <v>0.77490000004763715</v>
      </c>
      <c r="DT29" s="2">
        <f t="shared" si="553"/>
        <v>646000</v>
      </c>
      <c r="DU29" s="2">
        <f t="shared" si="554"/>
        <v>1350000</v>
      </c>
      <c r="DV29" s="2">
        <f t="shared" si="555"/>
        <v>1350000</v>
      </c>
      <c r="DW29" s="2">
        <f t="shared" si="556"/>
        <v>1350000</v>
      </c>
      <c r="DX29" s="2">
        <f t="shared" si="557"/>
        <v>1350000</v>
      </c>
      <c r="DY29" s="2">
        <f t="shared" si="558"/>
        <v>1350000</v>
      </c>
      <c r="DZ29" s="2">
        <f t="shared" si="559"/>
        <v>1350000</v>
      </c>
      <c r="EA29" s="2">
        <f t="shared" si="560"/>
        <v>1350000</v>
      </c>
      <c r="EB29" s="2">
        <f t="shared" si="561"/>
        <v>1350000</v>
      </c>
      <c r="EC29" s="2">
        <f t="shared" si="562"/>
        <v>1350000</v>
      </c>
      <c r="ED29" s="2">
        <f t="shared" si="563"/>
        <v>1350000</v>
      </c>
      <c r="EE29" s="2">
        <f t="shared" si="564"/>
        <v>1350000</v>
      </c>
      <c r="EF29" s="2">
        <f t="shared" si="565"/>
        <v>1350000</v>
      </c>
      <c r="EG29" s="2">
        <f t="shared" si="566"/>
        <v>1350000</v>
      </c>
      <c r="EH29" s="2">
        <f t="shared" si="567"/>
        <v>1350000</v>
      </c>
      <c r="EI29" s="2">
        <f t="shared" si="568"/>
        <v>1350000</v>
      </c>
      <c r="EJ29" s="2">
        <f t="shared" si="569"/>
        <v>1350000</v>
      </c>
      <c r="EK29" s="2">
        <f t="shared" si="570"/>
        <v>1350000</v>
      </c>
      <c r="EL29" s="2">
        <f t="shared" si="571"/>
        <v>1350000</v>
      </c>
      <c r="EM29" s="2">
        <f t="shared" si="572"/>
        <v>1350000</v>
      </c>
      <c r="EN29" s="2">
        <f t="shared" si="573"/>
        <v>1350000</v>
      </c>
      <c r="EO29" s="2">
        <f t="shared" si="574"/>
        <v>1350000</v>
      </c>
      <c r="EP29" s="2">
        <f t="shared" si="575"/>
        <v>1350000</v>
      </c>
      <c r="EQ29" s="2">
        <f t="shared" si="576"/>
        <v>706391</v>
      </c>
      <c r="ER29" s="2">
        <f t="shared" si="577"/>
        <v>0</v>
      </c>
      <c r="ES29" s="2">
        <f t="shared" si="578"/>
        <v>0</v>
      </c>
      <c r="ET29" s="2">
        <f t="shared" si="579"/>
        <v>0</v>
      </c>
      <c r="EU29" s="2">
        <f t="shared" si="580"/>
        <v>0</v>
      </c>
      <c r="EV29" s="2">
        <f t="shared" si="581"/>
        <v>0</v>
      </c>
      <c r="EW29" s="2">
        <f t="shared" si="582"/>
        <v>0</v>
      </c>
      <c r="EX29" s="2">
        <f t="shared" si="583"/>
        <v>0</v>
      </c>
      <c r="EY29" s="2">
        <f t="shared" si="584"/>
        <v>0</v>
      </c>
      <c r="EZ29" s="2">
        <f t="shared" si="585"/>
        <v>0</v>
      </c>
      <c r="FA29" s="2">
        <f t="shared" si="586"/>
        <v>0</v>
      </c>
      <c r="FB29" s="2">
        <f t="shared" si="587"/>
        <v>0</v>
      </c>
      <c r="FC29" s="2">
        <f t="shared" si="588"/>
        <v>0</v>
      </c>
      <c r="FD29" s="2">
        <f t="shared" si="589"/>
        <v>0</v>
      </c>
      <c r="FE29" s="2">
        <f t="shared" si="590"/>
        <v>0</v>
      </c>
      <c r="FF29" s="2">
        <f t="shared" si="591"/>
        <v>0</v>
      </c>
      <c r="FG29" s="2">
        <f t="shared" si="592"/>
        <v>0</v>
      </c>
      <c r="FH29" s="2">
        <f t="shared" si="593"/>
        <v>0</v>
      </c>
      <c r="FI29" s="2">
        <f t="shared" si="594"/>
        <v>0</v>
      </c>
      <c r="FJ29" s="2">
        <f t="shared" si="595"/>
        <v>0</v>
      </c>
      <c r="FK29" s="2">
        <f t="shared" si="596"/>
        <v>0</v>
      </c>
      <c r="FL29" s="2">
        <f t="shared" si="597"/>
        <v>0</v>
      </c>
      <c r="FM29" s="2">
        <f t="shared" si="598"/>
        <v>0</v>
      </c>
      <c r="FN29" s="2">
        <f t="shared" si="599"/>
        <v>0</v>
      </c>
      <c r="FO29" s="2">
        <f t="shared" si="600"/>
        <v>0</v>
      </c>
      <c r="FP29" s="2">
        <f t="shared" si="601"/>
        <v>0</v>
      </c>
      <c r="FQ29" s="2">
        <f t="shared" si="602"/>
        <v>0</v>
      </c>
      <c r="FR29" s="2">
        <f t="shared" si="603"/>
        <v>0</v>
      </c>
      <c r="FS29" s="2">
        <f t="shared" si="604"/>
        <v>0</v>
      </c>
      <c r="FT29" s="2">
        <f t="shared" si="605"/>
        <v>0</v>
      </c>
      <c r="FU29" s="2">
        <f t="shared" si="605"/>
        <v>0</v>
      </c>
      <c r="FV29" s="2">
        <f t="shared" si="605"/>
        <v>0</v>
      </c>
      <c r="FW29" s="2">
        <f t="shared" si="605"/>
        <v>0</v>
      </c>
      <c r="FX29" s="1">
        <f t="shared" si="606"/>
        <v>0.99049999999999971</v>
      </c>
      <c r="FY29" s="1">
        <f t="shared" si="607"/>
        <v>0.99049999999999971</v>
      </c>
      <c r="FZ29" s="1">
        <f t="shared" si="608"/>
        <v>0.99049999999999971</v>
      </c>
      <c r="GA29" s="1">
        <f t="shared" si="609"/>
        <v>0.99049999999999971</v>
      </c>
      <c r="GB29" s="1">
        <f t="shared" si="610"/>
        <v>0.99049999999999971</v>
      </c>
      <c r="GC29" s="1">
        <f t="shared" si="611"/>
        <v>0.99049999999999971</v>
      </c>
      <c r="GD29" s="1">
        <f t="shared" si="612"/>
        <v>0.99049999999999971</v>
      </c>
      <c r="GE29" s="1">
        <f t="shared" si="613"/>
        <v>0.99049999999999971</v>
      </c>
      <c r="GF29" s="1">
        <f t="shared" si="614"/>
        <v>0.99049999999999971</v>
      </c>
      <c r="GG29" s="1">
        <f t="shared" si="615"/>
        <v>0.99049999999999971</v>
      </c>
      <c r="GH29" s="1">
        <f t="shared" si="616"/>
        <v>0.99049999999999971</v>
      </c>
      <c r="GI29" s="1">
        <f t="shared" si="617"/>
        <v>0.99049999999999971</v>
      </c>
      <c r="GJ29" s="1">
        <f t="shared" si="618"/>
        <v>0.99049999999999971</v>
      </c>
      <c r="GK29" s="1">
        <f t="shared" si="619"/>
        <v>0.99049999999999971</v>
      </c>
      <c r="GL29" s="1">
        <f t="shared" si="620"/>
        <v>0.99049999999999971</v>
      </c>
      <c r="GM29" s="1">
        <f t="shared" si="621"/>
        <v>0.99049999999999971</v>
      </c>
      <c r="GN29" s="1">
        <f t="shared" si="622"/>
        <v>0.99049999999999971</v>
      </c>
      <c r="GO29" s="1">
        <f t="shared" si="623"/>
        <v>0.99049999999999971</v>
      </c>
      <c r="GP29" s="1">
        <f t="shared" si="624"/>
        <v>0.99049999999999971</v>
      </c>
      <c r="GQ29" s="1">
        <f t="shared" si="625"/>
        <v>0.99049999999999971</v>
      </c>
      <c r="GR29" s="1">
        <f t="shared" si="626"/>
        <v>0.99049999999999971</v>
      </c>
      <c r="GS29" s="1">
        <f t="shared" si="627"/>
        <v>0.99049999999999971</v>
      </c>
      <c r="GT29" s="1">
        <f t="shared" si="628"/>
        <v>0.99049999999999971</v>
      </c>
      <c r="GU29" s="1">
        <f t="shared" si="629"/>
        <v>0.99049999999999971</v>
      </c>
      <c r="GV29" s="1">
        <f t="shared" si="630"/>
        <v>0</v>
      </c>
      <c r="GW29" s="1">
        <f t="shared" si="631"/>
        <v>0</v>
      </c>
      <c r="GX29" s="1">
        <f t="shared" si="632"/>
        <v>0</v>
      </c>
      <c r="GY29" s="1">
        <f t="shared" si="633"/>
        <v>0</v>
      </c>
      <c r="GZ29" s="1">
        <f t="shared" si="634"/>
        <v>0</v>
      </c>
      <c r="HA29" s="1">
        <f t="shared" si="635"/>
        <v>0</v>
      </c>
      <c r="HB29" s="1">
        <f t="shared" si="636"/>
        <v>0</v>
      </c>
      <c r="HC29" s="1">
        <f t="shared" si="637"/>
        <v>0</v>
      </c>
      <c r="HD29" s="1">
        <f t="shared" si="638"/>
        <v>0</v>
      </c>
      <c r="HE29" s="1">
        <f t="shared" si="639"/>
        <v>0</v>
      </c>
      <c r="HF29" s="1">
        <f t="shared" si="640"/>
        <v>0</v>
      </c>
      <c r="HG29" s="1">
        <f t="shared" si="641"/>
        <v>0</v>
      </c>
      <c r="HH29" s="1">
        <f t="shared" si="642"/>
        <v>0</v>
      </c>
      <c r="HI29" s="1">
        <f t="shared" si="643"/>
        <v>0</v>
      </c>
      <c r="HJ29" s="1">
        <f t="shared" si="644"/>
        <v>0</v>
      </c>
      <c r="HK29" s="1">
        <f t="shared" si="645"/>
        <v>0</v>
      </c>
      <c r="HL29" s="1">
        <f t="shared" si="646"/>
        <v>0</v>
      </c>
      <c r="HM29" s="1">
        <f t="shared" si="647"/>
        <v>0</v>
      </c>
      <c r="HN29" s="1">
        <f t="shared" si="648"/>
        <v>0</v>
      </c>
      <c r="HO29" s="1">
        <f t="shared" si="649"/>
        <v>0</v>
      </c>
      <c r="HP29" s="1">
        <f t="shared" si="650"/>
        <v>0</v>
      </c>
      <c r="HQ29" s="1">
        <f t="shared" si="651"/>
        <v>0</v>
      </c>
      <c r="HR29" s="1">
        <f t="shared" si="652"/>
        <v>0</v>
      </c>
      <c r="HS29" s="1">
        <f t="shared" si="653"/>
        <v>0</v>
      </c>
      <c r="HT29" s="1">
        <f t="shared" si="654"/>
        <v>0</v>
      </c>
      <c r="HU29" s="1">
        <f t="shared" si="655"/>
        <v>0</v>
      </c>
      <c r="HV29" s="1">
        <f t="shared" si="656"/>
        <v>0</v>
      </c>
      <c r="HW29" s="1">
        <f t="shared" si="657"/>
        <v>0</v>
      </c>
      <c r="HX29" s="1">
        <f t="shared" si="658"/>
        <v>0</v>
      </c>
      <c r="HY29" s="1">
        <f t="shared" si="659"/>
        <v>0</v>
      </c>
      <c r="HZ29" s="1">
        <f t="shared" si="660"/>
        <v>0</v>
      </c>
      <c r="IA29" s="1">
        <f t="shared" si="661"/>
        <v>0</v>
      </c>
      <c r="IB29" s="2">
        <f t="shared" si="662"/>
        <v>0</v>
      </c>
      <c r="IC29" s="2">
        <f t="shared" si="663"/>
        <v>0</v>
      </c>
      <c r="ID29" s="2">
        <f t="shared" si="664"/>
        <v>0</v>
      </c>
      <c r="IE29" s="2">
        <f t="shared" si="665"/>
        <v>0</v>
      </c>
      <c r="IF29" s="2">
        <f t="shared" si="666"/>
        <v>0</v>
      </c>
      <c r="IG29" s="2">
        <f t="shared" si="667"/>
        <v>0</v>
      </c>
      <c r="IH29" s="2">
        <f t="shared" si="668"/>
        <v>0</v>
      </c>
      <c r="II29" s="2">
        <f t="shared" si="669"/>
        <v>0</v>
      </c>
      <c r="IJ29" s="2">
        <f t="shared" si="670"/>
        <v>0</v>
      </c>
      <c r="IK29" s="2">
        <f t="shared" si="671"/>
        <v>0</v>
      </c>
      <c r="IL29" s="2">
        <f t="shared" si="672"/>
        <v>0</v>
      </c>
      <c r="IM29" s="2">
        <f t="shared" si="673"/>
        <v>0</v>
      </c>
      <c r="IN29" s="2">
        <f t="shared" si="674"/>
        <v>0</v>
      </c>
      <c r="IO29" s="2">
        <f t="shared" si="675"/>
        <v>0</v>
      </c>
      <c r="IP29" s="2">
        <f t="shared" si="676"/>
        <v>0</v>
      </c>
      <c r="IQ29" s="2">
        <f t="shared" si="677"/>
        <v>0</v>
      </c>
      <c r="IR29" s="2">
        <f t="shared" si="678"/>
        <v>0</v>
      </c>
      <c r="IS29" s="2">
        <f t="shared" si="679"/>
        <v>0</v>
      </c>
      <c r="IT29" s="2">
        <f t="shared" si="680"/>
        <v>0</v>
      </c>
      <c r="IU29" s="2">
        <f t="shared" si="681"/>
        <v>0</v>
      </c>
      <c r="IV29" s="2">
        <f t="shared" si="682"/>
        <v>0</v>
      </c>
      <c r="IW29" s="2">
        <f t="shared" si="683"/>
        <v>0</v>
      </c>
      <c r="IX29" s="2">
        <f t="shared" si="684"/>
        <v>0</v>
      </c>
      <c r="IY29" s="2">
        <f t="shared" si="685"/>
        <v>0</v>
      </c>
      <c r="IZ29" s="2">
        <f t="shared" si="686"/>
        <v>0</v>
      </c>
      <c r="JA29" s="2">
        <f t="shared" si="687"/>
        <v>0</v>
      </c>
      <c r="JB29" s="2">
        <f t="shared" si="688"/>
        <v>0</v>
      </c>
      <c r="JC29" s="2">
        <f t="shared" si="689"/>
        <v>643609</v>
      </c>
      <c r="JD29" s="2">
        <f t="shared" si="690"/>
        <v>0</v>
      </c>
      <c r="JE29" s="2">
        <f t="shared" si="691"/>
        <v>0</v>
      </c>
      <c r="JF29" s="2">
        <f t="shared" si="692"/>
        <v>0</v>
      </c>
      <c r="JG29" s="2">
        <f t="shared" si="693"/>
        <v>0</v>
      </c>
      <c r="JH29" s="2">
        <f t="shared" si="694"/>
        <v>0</v>
      </c>
      <c r="JI29" s="2">
        <f t="shared" si="695"/>
        <v>0</v>
      </c>
      <c r="JJ29" s="2">
        <f t="shared" si="696"/>
        <v>0</v>
      </c>
      <c r="JK29" s="2">
        <f t="shared" si="697"/>
        <v>0</v>
      </c>
      <c r="JL29" s="2">
        <f t="shared" si="698"/>
        <v>0</v>
      </c>
      <c r="JM29" s="2">
        <f t="shared" si="699"/>
        <v>0</v>
      </c>
      <c r="JN29" s="2">
        <f t="shared" si="700"/>
        <v>0</v>
      </c>
      <c r="JO29" s="2">
        <f t="shared" si="701"/>
        <v>0</v>
      </c>
      <c r="JP29" s="2">
        <f t="shared" si="702"/>
        <v>0</v>
      </c>
      <c r="JQ29" s="2">
        <f t="shared" si="703"/>
        <v>0</v>
      </c>
      <c r="JR29" s="2">
        <f t="shared" si="704"/>
        <v>0</v>
      </c>
      <c r="JS29" s="2">
        <f t="shared" si="705"/>
        <v>0</v>
      </c>
      <c r="JT29" s="2">
        <f t="shared" si="706"/>
        <v>0</v>
      </c>
      <c r="JU29" s="2">
        <f t="shared" si="707"/>
        <v>0</v>
      </c>
      <c r="JV29" s="2">
        <f t="shared" si="708"/>
        <v>0</v>
      </c>
      <c r="JW29" s="2">
        <f t="shared" si="709"/>
        <v>0</v>
      </c>
      <c r="JX29" s="2">
        <f t="shared" si="710"/>
        <v>0</v>
      </c>
      <c r="JY29" s="2">
        <f t="shared" si="711"/>
        <v>0</v>
      </c>
      <c r="JZ29" s="2">
        <f t="shared" si="712"/>
        <v>0</v>
      </c>
      <c r="KA29" s="2">
        <f t="shared" si="713"/>
        <v>0</v>
      </c>
      <c r="KB29" s="2">
        <f t="shared" si="714"/>
        <v>0</v>
      </c>
      <c r="KC29" s="2">
        <f t="shared" si="715"/>
        <v>0</v>
      </c>
      <c r="KD29" s="2">
        <f t="shared" si="716"/>
        <v>0</v>
      </c>
      <c r="KE29" s="2">
        <f t="shared" si="717"/>
        <v>0</v>
      </c>
    </row>
    <row r="30" spans="1:291" x14ac:dyDescent="0.25">
      <c r="C30" t="s">
        <v>158</v>
      </c>
      <c r="D30" s="1">
        <f t="shared" si="436"/>
        <v>0.99049999999999971</v>
      </c>
      <c r="E30" s="1"/>
      <c r="F30" s="2">
        <f>FLOOR('first month rent'!E3,1)</f>
        <v>8941</v>
      </c>
      <c r="G30" s="2"/>
      <c r="H30" s="1"/>
      <c r="I30" s="2">
        <f>I29+F30</f>
        <v>652550</v>
      </c>
      <c r="J30" s="1">
        <f>J29</f>
        <v>31059867.841899969</v>
      </c>
      <c r="K30" s="1">
        <f>K29</f>
        <v>4261119.9999999981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2">
        <f>DT29</f>
        <v>646000</v>
      </c>
      <c r="DU30" s="2">
        <f t="shared" ref="DU30:FW30" si="718">DU29</f>
        <v>1350000</v>
      </c>
      <c r="DV30" s="2">
        <f t="shared" si="718"/>
        <v>1350000</v>
      </c>
      <c r="DW30" s="2">
        <f t="shared" si="718"/>
        <v>1350000</v>
      </c>
      <c r="DX30" s="2">
        <f t="shared" si="718"/>
        <v>1350000</v>
      </c>
      <c r="DY30" s="2">
        <f t="shared" si="718"/>
        <v>1350000</v>
      </c>
      <c r="DZ30" s="2">
        <f t="shared" si="718"/>
        <v>1350000</v>
      </c>
      <c r="EA30" s="2">
        <f t="shared" si="718"/>
        <v>1350000</v>
      </c>
      <c r="EB30" s="2">
        <f t="shared" si="718"/>
        <v>1350000</v>
      </c>
      <c r="EC30" s="2">
        <f t="shared" si="718"/>
        <v>1350000</v>
      </c>
      <c r="ED30" s="2">
        <f t="shared" si="718"/>
        <v>1350000</v>
      </c>
      <c r="EE30" s="2">
        <f t="shared" si="718"/>
        <v>1350000</v>
      </c>
      <c r="EF30" s="2">
        <f t="shared" si="718"/>
        <v>1350000</v>
      </c>
      <c r="EG30" s="2">
        <f t="shared" si="718"/>
        <v>1350000</v>
      </c>
      <c r="EH30" s="2">
        <f t="shared" si="718"/>
        <v>1350000</v>
      </c>
      <c r="EI30" s="2">
        <f t="shared" si="718"/>
        <v>1350000</v>
      </c>
      <c r="EJ30" s="2">
        <f t="shared" si="718"/>
        <v>1350000</v>
      </c>
      <c r="EK30" s="2">
        <f t="shared" si="718"/>
        <v>1350000</v>
      </c>
      <c r="EL30" s="2">
        <f t="shared" si="718"/>
        <v>1350000</v>
      </c>
      <c r="EM30" s="2">
        <f t="shared" si="718"/>
        <v>1350000</v>
      </c>
      <c r="EN30" s="2">
        <f t="shared" si="718"/>
        <v>1350000</v>
      </c>
      <c r="EO30" s="2">
        <f t="shared" si="718"/>
        <v>1350000</v>
      </c>
      <c r="EP30" s="2">
        <f t="shared" si="718"/>
        <v>1350000</v>
      </c>
      <c r="EQ30" s="2">
        <f t="shared" si="718"/>
        <v>706391</v>
      </c>
      <c r="ER30" s="2">
        <f t="shared" si="718"/>
        <v>0</v>
      </c>
      <c r="ES30" s="2">
        <f t="shared" si="718"/>
        <v>0</v>
      </c>
      <c r="ET30" s="2">
        <f t="shared" si="718"/>
        <v>0</v>
      </c>
      <c r="EU30" s="2">
        <f t="shared" si="718"/>
        <v>0</v>
      </c>
      <c r="EV30" s="2">
        <f t="shared" si="718"/>
        <v>0</v>
      </c>
      <c r="EW30" s="2">
        <f t="shared" si="718"/>
        <v>0</v>
      </c>
      <c r="EX30" s="2">
        <f t="shared" si="718"/>
        <v>0</v>
      </c>
      <c r="EY30" s="2">
        <f t="shared" si="718"/>
        <v>0</v>
      </c>
      <c r="EZ30" s="2">
        <f t="shared" si="718"/>
        <v>0</v>
      </c>
      <c r="FA30" s="2">
        <f t="shared" si="718"/>
        <v>0</v>
      </c>
      <c r="FB30" s="2">
        <f t="shared" si="718"/>
        <v>0</v>
      </c>
      <c r="FC30" s="2">
        <f t="shared" si="718"/>
        <v>0</v>
      </c>
      <c r="FD30" s="2">
        <f t="shared" si="718"/>
        <v>0</v>
      </c>
      <c r="FE30" s="2">
        <f t="shared" si="718"/>
        <v>0</v>
      </c>
      <c r="FF30" s="2">
        <f t="shared" si="718"/>
        <v>0</v>
      </c>
      <c r="FG30" s="2">
        <f t="shared" si="718"/>
        <v>0</v>
      </c>
      <c r="FH30" s="2">
        <f t="shared" si="718"/>
        <v>0</v>
      </c>
      <c r="FI30" s="2">
        <f t="shared" si="718"/>
        <v>0</v>
      </c>
      <c r="FJ30" s="2">
        <f t="shared" si="718"/>
        <v>0</v>
      </c>
      <c r="FK30" s="2">
        <f t="shared" si="718"/>
        <v>0</v>
      </c>
      <c r="FL30" s="2">
        <f t="shared" si="718"/>
        <v>0</v>
      </c>
      <c r="FM30" s="2">
        <f t="shared" si="718"/>
        <v>0</v>
      </c>
      <c r="FN30" s="2">
        <f t="shared" si="718"/>
        <v>0</v>
      </c>
      <c r="FO30" s="2">
        <f t="shared" si="718"/>
        <v>0</v>
      </c>
      <c r="FP30" s="2">
        <f t="shared" si="718"/>
        <v>0</v>
      </c>
      <c r="FQ30" s="2">
        <f t="shared" si="718"/>
        <v>0</v>
      </c>
      <c r="FR30" s="2">
        <f t="shared" si="718"/>
        <v>0</v>
      </c>
      <c r="FS30" s="2">
        <f t="shared" si="718"/>
        <v>0</v>
      </c>
      <c r="FT30" s="2">
        <f t="shared" si="718"/>
        <v>0</v>
      </c>
      <c r="FU30" s="2">
        <f t="shared" si="718"/>
        <v>0</v>
      </c>
      <c r="FV30" s="2">
        <f t="shared" si="718"/>
        <v>0</v>
      </c>
      <c r="FW30" s="2">
        <f t="shared" si="718"/>
        <v>0</v>
      </c>
      <c r="FX30" s="1">
        <f t="shared" si="606"/>
        <v>0.99049999999999971</v>
      </c>
      <c r="FY30" s="1">
        <f t="shared" si="607"/>
        <v>0.99049999999999971</v>
      </c>
      <c r="FZ30" s="1">
        <f t="shared" si="608"/>
        <v>0.99049999999999971</v>
      </c>
      <c r="GA30" s="1">
        <f t="shared" si="609"/>
        <v>0.99049999999999971</v>
      </c>
      <c r="GB30" s="1">
        <f t="shared" si="610"/>
        <v>0.99049999999999971</v>
      </c>
      <c r="GC30" s="1">
        <f t="shared" si="611"/>
        <v>0.99049999999999971</v>
      </c>
      <c r="GD30" s="1">
        <f t="shared" si="612"/>
        <v>0.99049999999999971</v>
      </c>
      <c r="GE30" s="1">
        <f t="shared" si="613"/>
        <v>0.99049999999999971</v>
      </c>
      <c r="GF30" s="1">
        <f t="shared" si="614"/>
        <v>0.99049999999999971</v>
      </c>
      <c r="GG30" s="1">
        <f t="shared" si="615"/>
        <v>0.99049999999999971</v>
      </c>
      <c r="GH30" s="1">
        <f t="shared" si="616"/>
        <v>0.99049999999999971</v>
      </c>
      <c r="GI30" s="1">
        <f t="shared" si="617"/>
        <v>0.99049999999999971</v>
      </c>
      <c r="GJ30" s="1">
        <f t="shared" si="618"/>
        <v>0.99049999999999971</v>
      </c>
      <c r="GK30" s="1">
        <f t="shared" si="619"/>
        <v>0.99049999999999971</v>
      </c>
      <c r="GL30" s="1">
        <f t="shared" si="620"/>
        <v>0.99049999999999971</v>
      </c>
      <c r="GM30" s="1">
        <f t="shared" si="621"/>
        <v>0.99049999999999971</v>
      </c>
      <c r="GN30" s="1">
        <f t="shared" si="622"/>
        <v>0.99049999999999971</v>
      </c>
      <c r="GO30" s="1">
        <f t="shared" si="623"/>
        <v>0.99049999999999971</v>
      </c>
      <c r="GP30" s="1">
        <f t="shared" si="624"/>
        <v>0.99049999999999971</v>
      </c>
      <c r="GQ30" s="1">
        <f t="shared" si="625"/>
        <v>0.99049999999999971</v>
      </c>
      <c r="GR30" s="1">
        <f t="shared" si="626"/>
        <v>0.99049999999999971</v>
      </c>
      <c r="GS30" s="1">
        <f t="shared" si="627"/>
        <v>0.99049999999999971</v>
      </c>
      <c r="GT30" s="1">
        <f t="shared" si="628"/>
        <v>0.99049999999999971</v>
      </c>
      <c r="GU30" s="1">
        <f t="shared" si="629"/>
        <v>0.99049999999999971</v>
      </c>
      <c r="GV30" s="1">
        <f t="shared" si="630"/>
        <v>0</v>
      </c>
      <c r="GW30" s="1">
        <f t="shared" si="631"/>
        <v>0</v>
      </c>
      <c r="GX30" s="1">
        <f t="shared" si="632"/>
        <v>0</v>
      </c>
      <c r="GY30" s="1">
        <f t="shared" si="633"/>
        <v>0</v>
      </c>
      <c r="GZ30" s="1">
        <f t="shared" si="634"/>
        <v>0</v>
      </c>
      <c r="HA30" s="1">
        <f t="shared" si="635"/>
        <v>0</v>
      </c>
      <c r="HB30" s="1">
        <f t="shared" si="636"/>
        <v>0</v>
      </c>
      <c r="HC30" s="1">
        <f t="shared" si="637"/>
        <v>0</v>
      </c>
      <c r="HD30" s="1">
        <f t="shared" si="638"/>
        <v>0</v>
      </c>
      <c r="HE30" s="1">
        <f t="shared" si="639"/>
        <v>0</v>
      </c>
      <c r="HF30" s="1">
        <f t="shared" si="640"/>
        <v>0</v>
      </c>
      <c r="HG30" s="1">
        <f t="shared" si="641"/>
        <v>0</v>
      </c>
      <c r="HH30" s="1">
        <f t="shared" si="642"/>
        <v>0</v>
      </c>
      <c r="HI30" s="1">
        <f t="shared" si="643"/>
        <v>0</v>
      </c>
      <c r="HJ30" s="1">
        <f t="shared" si="644"/>
        <v>0</v>
      </c>
      <c r="HK30" s="1">
        <f t="shared" si="645"/>
        <v>0</v>
      </c>
      <c r="HL30" s="1">
        <f t="shared" si="646"/>
        <v>0</v>
      </c>
      <c r="HM30" s="1">
        <f t="shared" si="647"/>
        <v>0</v>
      </c>
      <c r="HN30" s="1">
        <f t="shared" si="648"/>
        <v>0</v>
      </c>
      <c r="HO30" s="1">
        <f t="shared" si="649"/>
        <v>0</v>
      </c>
      <c r="HP30" s="1">
        <f t="shared" si="650"/>
        <v>0</v>
      </c>
      <c r="HQ30" s="1">
        <f t="shared" si="651"/>
        <v>0</v>
      </c>
      <c r="HR30" s="1">
        <f t="shared" si="652"/>
        <v>0</v>
      </c>
      <c r="HS30" s="1">
        <f t="shared" si="653"/>
        <v>0</v>
      </c>
      <c r="HT30" s="1">
        <f t="shared" si="654"/>
        <v>0</v>
      </c>
      <c r="HU30" s="1">
        <f t="shared" si="655"/>
        <v>0</v>
      </c>
      <c r="HV30" s="1">
        <f t="shared" si="656"/>
        <v>0</v>
      </c>
      <c r="HW30" s="1">
        <f t="shared" si="657"/>
        <v>0</v>
      </c>
      <c r="HX30" s="1">
        <f t="shared" si="658"/>
        <v>0</v>
      </c>
      <c r="HY30" s="1">
        <f t="shared" si="659"/>
        <v>0</v>
      </c>
      <c r="HZ30" s="1">
        <f t="shared" si="660"/>
        <v>0</v>
      </c>
      <c r="IA30" s="1">
        <f t="shared" si="661"/>
        <v>0</v>
      </c>
      <c r="IB30" s="2">
        <f>IB29</f>
        <v>0</v>
      </c>
      <c r="IC30" s="2">
        <f t="shared" ref="IC30:KE30" si="719">IC29</f>
        <v>0</v>
      </c>
      <c r="ID30" s="2">
        <f t="shared" si="719"/>
        <v>0</v>
      </c>
      <c r="IE30" s="2">
        <f t="shared" si="719"/>
        <v>0</v>
      </c>
      <c r="IF30" s="2">
        <f t="shared" si="719"/>
        <v>0</v>
      </c>
      <c r="IG30" s="2">
        <f t="shared" si="719"/>
        <v>0</v>
      </c>
      <c r="IH30" s="2">
        <f t="shared" si="719"/>
        <v>0</v>
      </c>
      <c r="II30" s="2">
        <f t="shared" si="719"/>
        <v>0</v>
      </c>
      <c r="IJ30" s="2">
        <f t="shared" si="719"/>
        <v>0</v>
      </c>
      <c r="IK30" s="2">
        <f t="shared" si="719"/>
        <v>0</v>
      </c>
      <c r="IL30" s="2">
        <f t="shared" si="719"/>
        <v>0</v>
      </c>
      <c r="IM30" s="2">
        <f t="shared" si="719"/>
        <v>0</v>
      </c>
      <c r="IN30" s="2">
        <f t="shared" si="719"/>
        <v>0</v>
      </c>
      <c r="IO30" s="2">
        <f t="shared" si="719"/>
        <v>0</v>
      </c>
      <c r="IP30" s="2">
        <f t="shared" si="719"/>
        <v>0</v>
      </c>
      <c r="IQ30" s="2">
        <f t="shared" si="719"/>
        <v>0</v>
      </c>
      <c r="IR30" s="2">
        <f t="shared" si="719"/>
        <v>0</v>
      </c>
      <c r="IS30" s="2">
        <f t="shared" si="719"/>
        <v>0</v>
      </c>
      <c r="IT30" s="2">
        <f t="shared" si="719"/>
        <v>0</v>
      </c>
      <c r="IU30" s="2">
        <f t="shared" si="719"/>
        <v>0</v>
      </c>
      <c r="IV30" s="2">
        <f t="shared" si="719"/>
        <v>0</v>
      </c>
      <c r="IW30" s="2">
        <f t="shared" si="719"/>
        <v>0</v>
      </c>
      <c r="IX30" s="2">
        <f t="shared" si="719"/>
        <v>0</v>
      </c>
      <c r="IY30" s="2">
        <f t="shared" si="719"/>
        <v>0</v>
      </c>
      <c r="IZ30" s="2">
        <f t="shared" si="719"/>
        <v>0</v>
      </c>
      <c r="JA30" s="2">
        <f t="shared" si="719"/>
        <v>0</v>
      </c>
      <c r="JB30" s="2">
        <f t="shared" si="719"/>
        <v>0</v>
      </c>
      <c r="JC30" s="2">
        <f t="shared" si="719"/>
        <v>643609</v>
      </c>
      <c r="JD30" s="2">
        <f t="shared" si="719"/>
        <v>0</v>
      </c>
      <c r="JE30" s="2">
        <f t="shared" si="719"/>
        <v>0</v>
      </c>
      <c r="JF30" s="2">
        <f t="shared" si="719"/>
        <v>0</v>
      </c>
      <c r="JG30" s="2">
        <f t="shared" si="719"/>
        <v>0</v>
      </c>
      <c r="JH30" s="2">
        <f t="shared" si="719"/>
        <v>0</v>
      </c>
      <c r="JI30" s="2">
        <f t="shared" si="719"/>
        <v>0</v>
      </c>
      <c r="JJ30" s="2">
        <f t="shared" si="719"/>
        <v>0</v>
      </c>
      <c r="JK30" s="2">
        <f t="shared" si="719"/>
        <v>0</v>
      </c>
      <c r="JL30" s="2">
        <f t="shared" si="719"/>
        <v>0</v>
      </c>
      <c r="JM30" s="2">
        <f t="shared" si="719"/>
        <v>0</v>
      </c>
      <c r="JN30" s="2">
        <f t="shared" si="719"/>
        <v>0</v>
      </c>
      <c r="JO30" s="2">
        <f t="shared" si="719"/>
        <v>0</v>
      </c>
      <c r="JP30" s="2">
        <f t="shared" si="719"/>
        <v>0</v>
      </c>
      <c r="JQ30" s="2">
        <f t="shared" si="719"/>
        <v>0</v>
      </c>
      <c r="JR30" s="2">
        <f t="shared" si="719"/>
        <v>0</v>
      </c>
      <c r="JS30" s="2">
        <f t="shared" si="719"/>
        <v>0</v>
      </c>
      <c r="JT30" s="2">
        <f t="shared" si="719"/>
        <v>0</v>
      </c>
      <c r="JU30" s="2">
        <f t="shared" si="719"/>
        <v>0</v>
      </c>
      <c r="JV30" s="2">
        <f t="shared" si="719"/>
        <v>0</v>
      </c>
      <c r="JW30" s="2">
        <f t="shared" si="719"/>
        <v>0</v>
      </c>
      <c r="JX30" s="2">
        <f t="shared" si="719"/>
        <v>0</v>
      </c>
      <c r="JY30" s="2">
        <f t="shared" si="719"/>
        <v>0</v>
      </c>
      <c r="JZ30" s="2">
        <f t="shared" si="719"/>
        <v>0</v>
      </c>
      <c r="KA30" s="2">
        <f t="shared" si="719"/>
        <v>0</v>
      </c>
      <c r="KB30" s="2">
        <f t="shared" si="719"/>
        <v>0</v>
      </c>
      <c r="KC30" s="2">
        <f t="shared" si="719"/>
        <v>0</v>
      </c>
      <c r="KD30" s="2">
        <f t="shared" si="719"/>
        <v>0</v>
      </c>
      <c r="KE30" s="2">
        <f t="shared" si="719"/>
        <v>0</v>
      </c>
    </row>
    <row r="31" spans="1:291" x14ac:dyDescent="0.25">
      <c r="A31" t="s">
        <v>1</v>
      </c>
      <c r="B31" t="s">
        <v>0</v>
      </c>
      <c r="C31" t="s">
        <v>149</v>
      </c>
      <c r="D31" s="1">
        <f t="shared" si="436"/>
        <v>0.99049999999999971</v>
      </c>
      <c r="E31" s="1"/>
      <c r="F31" s="2">
        <f>FLOOR('first month rent'!F3,1)</f>
        <v>74514</v>
      </c>
      <c r="G31" s="2">
        <f>SUM(L31:BO31)</f>
        <v>74514</v>
      </c>
      <c r="H31" s="1">
        <f>SUMPRODUCT(L$2:BO$2,L31:BO31)</f>
        <v>73806.116999999984</v>
      </c>
      <c r="I31" s="2">
        <f>I30+G31</f>
        <v>727064</v>
      </c>
      <c r="J31" s="1">
        <f>J30-H31</f>
        <v>30986061.72489997</v>
      </c>
      <c r="K31" s="1">
        <f>K30+H31</f>
        <v>4334926.1169999978</v>
      </c>
      <c r="L31" s="2">
        <f t="shared" ref="L31:L33" si="720">MIN(BP31,DT30)</f>
        <v>0</v>
      </c>
      <c r="M31" s="2">
        <f t="shared" ref="M31:M33" si="721">MIN(BQ31,DU30)</f>
        <v>0</v>
      </c>
      <c r="N31" s="2">
        <f t="shared" ref="N31:N33" si="722">MIN(BR31,DV30)</f>
        <v>0</v>
      </c>
      <c r="O31" s="2">
        <f t="shared" ref="O31:O33" si="723">MIN(BS31,DW30)</f>
        <v>0</v>
      </c>
      <c r="P31" s="2">
        <f t="shared" ref="P31:P33" si="724">MIN(BT31,DX30)</f>
        <v>0</v>
      </c>
      <c r="Q31" s="2">
        <f t="shared" ref="Q31:Q33" si="725">MIN(BU31,DY30)</f>
        <v>0</v>
      </c>
      <c r="R31" s="2">
        <f t="shared" ref="R31:R33" si="726">MIN(BV31,DZ30)</f>
        <v>0</v>
      </c>
      <c r="S31" s="2">
        <f t="shared" ref="S31:S33" si="727">MIN(BW31,EA30)</f>
        <v>0</v>
      </c>
      <c r="T31" s="2">
        <f t="shared" ref="T31:T33" si="728">MIN(BX31,EB30)</f>
        <v>0</v>
      </c>
      <c r="U31" s="2">
        <f t="shared" ref="U31:U33" si="729">MIN(BY31,EC30)</f>
        <v>0</v>
      </c>
      <c r="V31" s="2">
        <f t="shared" ref="V31:V33" si="730">MIN(BZ31,ED30)</f>
        <v>0</v>
      </c>
      <c r="W31" s="2">
        <f t="shared" ref="W31:W33" si="731">MIN(CA31,EE30)</f>
        <v>0</v>
      </c>
      <c r="X31" s="2">
        <f t="shared" ref="X31:X33" si="732">MIN(CB31,EF30)</f>
        <v>0</v>
      </c>
      <c r="Y31" s="2">
        <f t="shared" ref="Y31:Y33" si="733">MIN(CC31,EG30)</f>
        <v>0</v>
      </c>
      <c r="Z31" s="2">
        <f t="shared" ref="Z31:Z33" si="734">MIN(CD31,EH30)</f>
        <v>0</v>
      </c>
      <c r="AA31" s="2">
        <f t="shared" ref="AA31:AA33" si="735">MIN(CE31,EI30)</f>
        <v>0</v>
      </c>
      <c r="AB31" s="2">
        <f t="shared" ref="AB31:AB33" si="736">MIN(CF31,EJ30)</f>
        <v>0</v>
      </c>
      <c r="AC31" s="2">
        <f t="shared" ref="AC31:AC33" si="737">MIN(CG31,EK30)</f>
        <v>0</v>
      </c>
      <c r="AD31" s="2">
        <f t="shared" ref="AD31:AD33" si="738">MIN(CH31,EL30)</f>
        <v>0</v>
      </c>
      <c r="AE31" s="2">
        <f t="shared" ref="AE31:AE33" si="739">MIN(CI31,EM30)</f>
        <v>0</v>
      </c>
      <c r="AF31" s="2">
        <f t="shared" ref="AF31:AF33" si="740">MIN(CJ31,EN30)</f>
        <v>0</v>
      </c>
      <c r="AG31" s="2">
        <f t="shared" ref="AG31:AG33" si="741">MIN(CK31,EO30)</f>
        <v>0</v>
      </c>
      <c r="AH31" s="2">
        <f t="shared" ref="AH31:AH33" si="742">MIN(CL31,EP30)</f>
        <v>0</v>
      </c>
      <c r="AI31" s="2">
        <f t="shared" ref="AI31:AI33" si="743">MIN(CM31,EQ30)</f>
        <v>74514</v>
      </c>
      <c r="AJ31" s="2">
        <f t="shared" ref="AJ31:AJ33" si="744">MIN(CN31,ER30)</f>
        <v>0</v>
      </c>
      <c r="AK31" s="2">
        <f t="shared" ref="AK31:AK33" si="745">MIN(CO31,ES30)</f>
        <v>0</v>
      </c>
      <c r="AL31" s="2">
        <f t="shared" ref="AL31:AL33" si="746">MIN(CP31,ET30)</f>
        <v>0</v>
      </c>
      <c r="AM31" s="2">
        <f t="shared" ref="AM31:AM33" si="747">MIN(CQ31,EU30)</f>
        <v>0</v>
      </c>
      <c r="AN31" s="2">
        <f t="shared" ref="AN31:AN33" si="748">MIN(CR31,EV30)</f>
        <v>0</v>
      </c>
      <c r="AO31" s="2">
        <f t="shared" ref="AO31:AO33" si="749">MIN(CS31,EW30)</f>
        <v>0</v>
      </c>
      <c r="AP31" s="2">
        <f t="shared" ref="AP31:AP33" si="750">MIN(CT31,EX30)</f>
        <v>0</v>
      </c>
      <c r="AQ31" s="2">
        <f t="shared" ref="AQ31:AQ33" si="751">MIN(CU31,EY30)</f>
        <v>0</v>
      </c>
      <c r="AR31" s="2">
        <f t="shared" ref="AR31:AR33" si="752">MIN(CV31,EZ30)</f>
        <v>0</v>
      </c>
      <c r="AS31" s="2">
        <f t="shared" ref="AS31:AS33" si="753">MIN(CW31,FA30)</f>
        <v>0</v>
      </c>
      <c r="AT31" s="2">
        <f t="shared" ref="AT31:AT33" si="754">MIN(CX31,FB30)</f>
        <v>0</v>
      </c>
      <c r="AU31" s="2">
        <f t="shared" ref="AU31:AU33" si="755">MIN(CY31,FC30)</f>
        <v>0</v>
      </c>
      <c r="AV31" s="2">
        <f t="shared" ref="AV31:AV33" si="756">MIN(CZ31,FD30)</f>
        <v>0</v>
      </c>
      <c r="AW31" s="2">
        <f t="shared" ref="AW31:AW33" si="757">MIN(DA31,FE30)</f>
        <v>0</v>
      </c>
      <c r="AX31" s="2">
        <f t="shared" ref="AX31:AX33" si="758">MIN(DB31,FF30)</f>
        <v>0</v>
      </c>
      <c r="AY31" s="2">
        <f t="shared" ref="AY31:AY33" si="759">MIN(DC31,FG30)</f>
        <v>0</v>
      </c>
      <c r="AZ31" s="2">
        <f t="shared" ref="AZ31:AZ33" si="760">MIN(DD31,FH30)</f>
        <v>0</v>
      </c>
      <c r="BA31" s="2">
        <f t="shared" ref="BA31:BA33" si="761">MIN(DE31,FI30)</f>
        <v>0</v>
      </c>
      <c r="BB31" s="2">
        <f t="shared" ref="BB31:BB33" si="762">MIN(DF31,FJ30)</f>
        <v>0</v>
      </c>
      <c r="BC31" s="2">
        <f t="shared" ref="BC31:BC33" si="763">MIN(DG31,FK30)</f>
        <v>0</v>
      </c>
      <c r="BD31" s="2">
        <f t="shared" ref="BD31:BD33" si="764">MIN(DH31,FL30)</f>
        <v>0</v>
      </c>
      <c r="BE31" s="2">
        <f t="shared" ref="BE31:BE33" si="765">MIN(DI31,FM30)</f>
        <v>0</v>
      </c>
      <c r="BF31" s="2">
        <f t="shared" ref="BF31:BF33" si="766">MIN(DJ31,FN30)</f>
        <v>0</v>
      </c>
      <c r="BG31" s="2">
        <f t="shared" ref="BG31:BG33" si="767">MIN(DK31,FO30)</f>
        <v>0</v>
      </c>
      <c r="BH31" s="2">
        <f t="shared" ref="BH31:BH33" si="768">MIN(DL31,FP30)</f>
        <v>0</v>
      </c>
      <c r="BI31" s="2">
        <f t="shared" ref="BI31:BI33" si="769">MIN(DM31,FQ30)</f>
        <v>0</v>
      </c>
      <c r="BJ31" s="2">
        <f t="shared" ref="BJ31:BJ33" si="770">MIN(DN31,FR30)</f>
        <v>0</v>
      </c>
      <c r="BK31" s="2">
        <f t="shared" ref="BK31:BK33" si="771">MIN(DO31,FS30)</f>
        <v>0</v>
      </c>
      <c r="BL31" s="2">
        <f t="shared" ref="BL31:BL33" si="772">MIN(DP31,FT30)</f>
        <v>0</v>
      </c>
      <c r="BM31" s="2">
        <f t="shared" ref="BM31:BM33" si="773">MIN(DQ31,FU30)</f>
        <v>0</v>
      </c>
      <c r="BN31" s="2">
        <f t="shared" ref="BN31:BN32" si="774">MIN(DR31,FV30)</f>
        <v>0</v>
      </c>
      <c r="BO31" s="2">
        <f t="shared" ref="BO31:BO32" si="775">MIN(DS31,FW30)</f>
        <v>0</v>
      </c>
      <c r="BP31" s="2">
        <f t="shared" ref="BP31:BP33" si="776">BQ31-M31</f>
        <v>0</v>
      </c>
      <c r="BQ31" s="2">
        <f t="shared" ref="BQ31:BQ33" si="777">BR31-N31</f>
        <v>0</v>
      </c>
      <c r="BR31" s="2">
        <f t="shared" ref="BR31:BR33" si="778">BS31-O31</f>
        <v>0</v>
      </c>
      <c r="BS31" s="2">
        <f t="shared" ref="BS31:BS33" si="779">BT31-P31</f>
        <v>0</v>
      </c>
      <c r="BT31" s="2">
        <f t="shared" ref="BT31:BT33" si="780">BU31-Q31</f>
        <v>0</v>
      </c>
      <c r="BU31" s="2">
        <f t="shared" ref="BU31:BU33" si="781">BV31-R31</f>
        <v>0</v>
      </c>
      <c r="BV31" s="2">
        <f t="shared" ref="BV31:BV33" si="782">BW31-S31</f>
        <v>0</v>
      </c>
      <c r="BW31" s="2">
        <f t="shared" ref="BW31:BW33" si="783">BX31-T31</f>
        <v>0</v>
      </c>
      <c r="BX31" s="2">
        <f t="shared" ref="BX31:BX33" si="784">BY31-U31</f>
        <v>0</v>
      </c>
      <c r="BY31" s="2">
        <f t="shared" ref="BY31:BY33" si="785">BZ31-V31</f>
        <v>0</v>
      </c>
      <c r="BZ31" s="2">
        <f t="shared" ref="BZ31:BZ33" si="786">CA31-W31</f>
        <v>0</v>
      </c>
      <c r="CA31" s="2">
        <f t="shared" ref="CA31:CA33" si="787">CB31-X31</f>
        <v>0</v>
      </c>
      <c r="CB31" s="2">
        <f t="shared" ref="CB31:CB33" si="788">CC31-Y31</f>
        <v>0</v>
      </c>
      <c r="CC31" s="2">
        <f t="shared" ref="CC31:CC33" si="789">CD31-Z31</f>
        <v>0</v>
      </c>
      <c r="CD31" s="2">
        <f t="shared" ref="CD31:CD33" si="790">CE31-AA31</f>
        <v>0</v>
      </c>
      <c r="CE31" s="2">
        <f t="shared" ref="CE31:CE33" si="791">CF31-AB31</f>
        <v>0</v>
      </c>
      <c r="CF31" s="2">
        <f t="shared" ref="CF31:CF33" si="792">CG31-AC31</f>
        <v>0</v>
      </c>
      <c r="CG31" s="2">
        <f t="shared" ref="CG31:CG33" si="793">CH31-AD31</f>
        <v>0</v>
      </c>
      <c r="CH31" s="2">
        <f t="shared" ref="CH31:CH33" si="794">CI31-AE31</f>
        <v>0</v>
      </c>
      <c r="CI31" s="2">
        <f t="shared" ref="CI31:CI33" si="795">CJ31-AF31</f>
        <v>0</v>
      </c>
      <c r="CJ31" s="2">
        <f t="shared" ref="CJ31:CJ33" si="796">CK31-AG31</f>
        <v>0</v>
      </c>
      <c r="CK31" s="2">
        <f t="shared" ref="CK31:CK33" si="797">CL31-AH31</f>
        <v>0</v>
      </c>
      <c r="CL31" s="2">
        <f t="shared" ref="CL31:CL33" si="798">CM31-AI31</f>
        <v>0</v>
      </c>
      <c r="CM31" s="2">
        <f t="shared" ref="CM31:CM33" si="799">CN31-AJ31</f>
        <v>74514</v>
      </c>
      <c r="CN31" s="2">
        <f t="shared" ref="CN31:CN33" si="800">CO31-AK31</f>
        <v>74514</v>
      </c>
      <c r="CO31" s="2">
        <f t="shared" ref="CO31:CO33" si="801">CP31-AL31</f>
        <v>74514</v>
      </c>
      <c r="CP31" s="2">
        <f t="shared" ref="CP31:CP33" si="802">CQ31-AM31</f>
        <v>74514</v>
      </c>
      <c r="CQ31" s="2">
        <f t="shared" ref="CQ31:CQ33" si="803">CR31-AN31</f>
        <v>74514</v>
      </c>
      <c r="CR31" s="2">
        <f t="shared" ref="CR31:CR33" si="804">CS31-AO31</f>
        <v>74514</v>
      </c>
      <c r="CS31" s="2">
        <f t="shared" ref="CS31:CS33" si="805">CT31-AP31</f>
        <v>74514</v>
      </c>
      <c r="CT31" s="2">
        <f t="shared" ref="CT31:CT33" si="806">CU31-AQ31</f>
        <v>74514</v>
      </c>
      <c r="CU31" s="2">
        <f t="shared" ref="CU31:CU33" si="807">CV31-AR31</f>
        <v>74514</v>
      </c>
      <c r="CV31" s="2">
        <f t="shared" ref="CV31:CV33" si="808">CW31-AS31</f>
        <v>74514</v>
      </c>
      <c r="CW31" s="2">
        <f t="shared" ref="CW31:CW33" si="809">CX31-AT31</f>
        <v>74514</v>
      </c>
      <c r="CX31" s="2">
        <f t="shared" ref="CX31:CX33" si="810">CY31-AU31</f>
        <v>74514</v>
      </c>
      <c r="CY31" s="2">
        <f t="shared" ref="CY31:CY33" si="811">CZ31-AV31</f>
        <v>74514</v>
      </c>
      <c r="CZ31" s="2">
        <f t="shared" ref="CZ31:CZ33" si="812">DA31-AW31</f>
        <v>74514</v>
      </c>
      <c r="DA31" s="2">
        <f t="shared" ref="DA31:DA33" si="813">DB31-AX31</f>
        <v>74514</v>
      </c>
      <c r="DB31" s="2">
        <f t="shared" ref="DB31:DB33" si="814">DC31-AY31</f>
        <v>74514</v>
      </c>
      <c r="DC31" s="2">
        <f t="shared" ref="DC31:DC33" si="815">DD31-AZ31</f>
        <v>74514</v>
      </c>
      <c r="DD31" s="2">
        <f t="shared" ref="DD31:DD33" si="816">DE31-BA31</f>
        <v>74514</v>
      </c>
      <c r="DE31" s="2">
        <f t="shared" ref="DE31:DE33" si="817">DF31-BB31</f>
        <v>74514</v>
      </c>
      <c r="DF31" s="2">
        <f t="shared" ref="DF31:DF33" si="818">DG31-BC31</f>
        <v>74514</v>
      </c>
      <c r="DG31" s="2">
        <f t="shared" ref="DG31:DG33" si="819">DH31-BD31</f>
        <v>74514</v>
      </c>
      <c r="DH31" s="2">
        <f t="shared" ref="DH31:DH33" si="820">DI31-BE31</f>
        <v>74514</v>
      </c>
      <c r="DI31" s="2">
        <f t="shared" ref="DI31:DI33" si="821">DJ31-BF31</f>
        <v>74514</v>
      </c>
      <c r="DJ31" s="2">
        <f t="shared" ref="DJ31:DJ33" si="822">DK31-BG31</f>
        <v>74514</v>
      </c>
      <c r="DK31" s="2">
        <f t="shared" ref="DK31:DK33" si="823">DL31-BH31</f>
        <v>74514</v>
      </c>
      <c r="DL31" s="2">
        <f t="shared" ref="DL31:DL33" si="824">DM31-BI31</f>
        <v>74514</v>
      </c>
      <c r="DM31" s="2">
        <f t="shared" ref="DM31:DM33" si="825">DN31-BJ31</f>
        <v>74514</v>
      </c>
      <c r="DN31" s="2">
        <f t="shared" ref="DN31:DN33" si="826">DO31-BK31</f>
        <v>74514</v>
      </c>
      <c r="DO31" s="2">
        <f t="shared" ref="DO31:DO33" si="827">DP31-BL31</f>
        <v>74514</v>
      </c>
      <c r="DP31" s="2">
        <f t="shared" ref="DP31:DP33" si="828">DQ31-BM31</f>
        <v>74514</v>
      </c>
      <c r="DQ31" s="2">
        <f t="shared" ref="DQ31:DQ33" si="829">DR31-BN31</f>
        <v>74514</v>
      </c>
      <c r="DR31" s="2">
        <f t="shared" ref="DR31:DR32" si="830">DS31-BO31</f>
        <v>74514</v>
      </c>
      <c r="DS31" s="2">
        <f>F31</f>
        <v>74514</v>
      </c>
      <c r="DT31" s="2">
        <f t="shared" ref="DT31:DT32" si="831">DT30-L31</f>
        <v>646000</v>
      </c>
      <c r="DU31" s="2">
        <f t="shared" ref="DU31:DU32" si="832">DU30-M31</f>
        <v>1350000</v>
      </c>
      <c r="DV31" s="2">
        <f t="shared" ref="DV31:DV33" si="833">DV30-N31</f>
        <v>1350000</v>
      </c>
      <c r="DW31" s="2">
        <f t="shared" ref="DW31:DW33" si="834">DW30-O31</f>
        <v>1350000</v>
      </c>
      <c r="DX31" s="2">
        <f t="shared" ref="DX31:DX33" si="835">DX30-P31</f>
        <v>1350000</v>
      </c>
      <c r="DY31" s="2">
        <f t="shared" ref="DY31:DY33" si="836">DY30-Q31</f>
        <v>1350000</v>
      </c>
      <c r="DZ31" s="2">
        <f t="shared" ref="DZ31:DZ33" si="837">DZ30-R31</f>
        <v>1350000</v>
      </c>
      <c r="EA31" s="2">
        <f t="shared" ref="EA31:EA33" si="838">EA30-S31</f>
        <v>1350000</v>
      </c>
      <c r="EB31" s="2">
        <f t="shared" ref="EB31:EB33" si="839">EB30-T31</f>
        <v>1350000</v>
      </c>
      <c r="EC31" s="2">
        <f t="shared" ref="EC31:EC33" si="840">EC30-U31</f>
        <v>1350000</v>
      </c>
      <c r="ED31" s="2">
        <f t="shared" ref="ED31:ED33" si="841">ED30-V31</f>
        <v>1350000</v>
      </c>
      <c r="EE31" s="2">
        <f t="shared" ref="EE31:EE33" si="842">EE30-W31</f>
        <v>1350000</v>
      </c>
      <c r="EF31" s="2">
        <f t="shared" ref="EF31:EF33" si="843">EF30-X31</f>
        <v>1350000</v>
      </c>
      <c r="EG31" s="2">
        <f t="shared" ref="EG31:EG33" si="844">EG30-Y31</f>
        <v>1350000</v>
      </c>
      <c r="EH31" s="2">
        <f t="shared" ref="EH31:EH33" si="845">EH30-Z31</f>
        <v>1350000</v>
      </c>
      <c r="EI31" s="2">
        <f t="shared" ref="EI31:EI33" si="846">EI30-AA31</f>
        <v>1350000</v>
      </c>
      <c r="EJ31" s="2">
        <f t="shared" ref="EJ31:EJ33" si="847">EJ30-AB31</f>
        <v>1350000</v>
      </c>
      <c r="EK31" s="2">
        <f t="shared" ref="EK31:EK33" si="848">EK30-AC31</f>
        <v>1350000</v>
      </c>
      <c r="EL31" s="2">
        <f t="shared" ref="EL31:EL33" si="849">EL30-AD31</f>
        <v>1350000</v>
      </c>
      <c r="EM31" s="2">
        <f t="shared" ref="EM31:EM33" si="850">EM30-AE31</f>
        <v>1350000</v>
      </c>
      <c r="EN31" s="2">
        <f t="shared" ref="EN31:EN33" si="851">EN30-AF31</f>
        <v>1350000</v>
      </c>
      <c r="EO31" s="2">
        <f t="shared" ref="EO31:EO33" si="852">EO30-AG31</f>
        <v>1350000</v>
      </c>
      <c r="EP31" s="2">
        <f t="shared" ref="EP31:EP33" si="853">EP30-AH31</f>
        <v>1350000</v>
      </c>
      <c r="EQ31" s="2">
        <f t="shared" ref="EQ31:EQ33" si="854">EQ30-AI31</f>
        <v>631877</v>
      </c>
      <c r="ER31" s="2">
        <f t="shared" ref="ER31:ER33" si="855">ER30-AJ31</f>
        <v>0</v>
      </c>
      <c r="ES31" s="2">
        <f t="shared" ref="ES31:ES33" si="856">ES30-AK31</f>
        <v>0</v>
      </c>
      <c r="ET31" s="2">
        <f t="shared" ref="ET31:ET33" si="857">ET30-AL31</f>
        <v>0</v>
      </c>
      <c r="EU31" s="2">
        <f t="shared" ref="EU31:EU33" si="858">EU30-AM31</f>
        <v>0</v>
      </c>
      <c r="EV31" s="2">
        <f t="shared" ref="EV31:EV33" si="859">EV30-AN31</f>
        <v>0</v>
      </c>
      <c r="EW31" s="2">
        <f t="shared" ref="EW31:EW33" si="860">EW30-AO31</f>
        <v>0</v>
      </c>
      <c r="EX31" s="2">
        <f t="shared" ref="EX31:EX33" si="861">EX30-AP31</f>
        <v>0</v>
      </c>
      <c r="EY31" s="2">
        <f t="shared" ref="EY31:EY33" si="862">EY30-AQ31</f>
        <v>0</v>
      </c>
      <c r="EZ31" s="2">
        <f t="shared" ref="EZ31:EZ33" si="863">EZ30-AR31</f>
        <v>0</v>
      </c>
      <c r="FA31" s="2">
        <f t="shared" ref="FA31:FA33" si="864">FA30-AS31</f>
        <v>0</v>
      </c>
      <c r="FB31" s="2">
        <f t="shared" ref="FB31:FB33" si="865">FB30-AT31</f>
        <v>0</v>
      </c>
      <c r="FC31" s="2">
        <f t="shared" ref="FC31:FC33" si="866">FC30-AU31</f>
        <v>0</v>
      </c>
      <c r="FD31" s="2">
        <f t="shared" ref="FD31:FD33" si="867">FD30-AV31</f>
        <v>0</v>
      </c>
      <c r="FE31" s="2">
        <f t="shared" ref="FE31:FE33" si="868">FE30-AW31</f>
        <v>0</v>
      </c>
      <c r="FF31" s="2">
        <f t="shared" ref="FF31:FF33" si="869">FF30-AX31</f>
        <v>0</v>
      </c>
      <c r="FG31" s="2">
        <f t="shared" ref="FG31:FG33" si="870">FG30-AY31</f>
        <v>0</v>
      </c>
      <c r="FH31" s="2">
        <f t="shared" ref="FH31:FH33" si="871">FH30-AZ31</f>
        <v>0</v>
      </c>
      <c r="FI31" s="2">
        <f t="shared" ref="FI31:FI33" si="872">FI30-BA31</f>
        <v>0</v>
      </c>
      <c r="FJ31" s="2">
        <f t="shared" ref="FJ31:FJ33" si="873">FJ30-BB31</f>
        <v>0</v>
      </c>
      <c r="FK31" s="2">
        <f t="shared" ref="FK31:FK33" si="874">FK30-BC31</f>
        <v>0</v>
      </c>
      <c r="FL31" s="2">
        <f t="shared" ref="FL31:FL33" si="875">FL30-BD31</f>
        <v>0</v>
      </c>
      <c r="FM31" s="2">
        <f t="shared" ref="FM31:FM33" si="876">FM30-BE31</f>
        <v>0</v>
      </c>
      <c r="FN31" s="2">
        <f t="shared" ref="FN31:FN33" si="877">FN30-BF31</f>
        <v>0</v>
      </c>
      <c r="FO31" s="2">
        <f t="shared" ref="FO31:FO33" si="878">FO30-BG31</f>
        <v>0</v>
      </c>
      <c r="FP31" s="2">
        <f t="shared" ref="FP31:FP33" si="879">FP30-BH31</f>
        <v>0</v>
      </c>
      <c r="FQ31" s="2">
        <f t="shared" ref="FQ31:FQ33" si="880">FQ30-BI31</f>
        <v>0</v>
      </c>
      <c r="FR31" s="2">
        <f t="shared" ref="FR31:FR33" si="881">FR30-BJ31</f>
        <v>0</v>
      </c>
      <c r="FS31" s="2">
        <f t="shared" ref="FS31:FS33" si="882">FS30-BK31</f>
        <v>0</v>
      </c>
      <c r="FT31" s="2">
        <f t="shared" ref="FT31:FT33" si="883">FT30-BL31</f>
        <v>0</v>
      </c>
      <c r="FU31" s="2">
        <f t="shared" ref="FU31:FU33" si="884">FU30-BM31</f>
        <v>0</v>
      </c>
      <c r="FV31" s="2">
        <f t="shared" ref="FV31:FV33" si="885">FV30-BN31</f>
        <v>0</v>
      </c>
      <c r="FW31" s="2">
        <f t="shared" ref="FW31:FW33" si="886">FW30-BO31</f>
        <v>0</v>
      </c>
      <c r="FX31" s="1">
        <f t="shared" si="606"/>
        <v>0.99049999999999971</v>
      </c>
      <c r="FY31" s="1">
        <f t="shared" si="607"/>
        <v>0.99049999999999971</v>
      </c>
      <c r="FZ31" s="1">
        <f t="shared" si="608"/>
        <v>0.99049999999999971</v>
      </c>
      <c r="GA31" s="1">
        <f t="shared" si="609"/>
        <v>0.99049999999999971</v>
      </c>
      <c r="GB31" s="1">
        <f t="shared" si="610"/>
        <v>0.99049999999999971</v>
      </c>
      <c r="GC31" s="1">
        <f t="shared" si="611"/>
        <v>0.99049999999999971</v>
      </c>
      <c r="GD31" s="1">
        <f t="shared" si="612"/>
        <v>0.99049999999999971</v>
      </c>
      <c r="GE31" s="1">
        <f t="shared" si="613"/>
        <v>0.99049999999999971</v>
      </c>
      <c r="GF31" s="1">
        <f t="shared" si="614"/>
        <v>0.99049999999999971</v>
      </c>
      <c r="GG31" s="1">
        <f t="shared" si="615"/>
        <v>0.99049999999999971</v>
      </c>
      <c r="GH31" s="1">
        <f t="shared" si="616"/>
        <v>0.99049999999999971</v>
      </c>
      <c r="GI31" s="1">
        <f t="shared" si="617"/>
        <v>0.99049999999999971</v>
      </c>
      <c r="GJ31" s="1">
        <f t="shared" si="618"/>
        <v>0.99049999999999971</v>
      </c>
      <c r="GK31" s="1">
        <f t="shared" si="619"/>
        <v>0.99049999999999971</v>
      </c>
      <c r="GL31" s="1">
        <f t="shared" si="620"/>
        <v>0.99049999999999971</v>
      </c>
      <c r="GM31" s="1">
        <f t="shared" si="621"/>
        <v>0.99049999999999971</v>
      </c>
      <c r="GN31" s="1">
        <f t="shared" si="622"/>
        <v>0.99049999999999971</v>
      </c>
      <c r="GO31" s="1">
        <f t="shared" si="623"/>
        <v>0.99049999999999971</v>
      </c>
      <c r="GP31" s="1">
        <f t="shared" si="624"/>
        <v>0.99049999999999971</v>
      </c>
      <c r="GQ31" s="1">
        <f t="shared" si="625"/>
        <v>0.99049999999999971</v>
      </c>
      <c r="GR31" s="1">
        <f t="shared" si="626"/>
        <v>0.99049999999999971</v>
      </c>
      <c r="GS31" s="1">
        <f t="shared" si="627"/>
        <v>0.99049999999999971</v>
      </c>
      <c r="GT31" s="1">
        <f t="shared" si="628"/>
        <v>0.99049999999999971</v>
      </c>
      <c r="GU31" s="1">
        <f t="shared" si="629"/>
        <v>0.99049999999999971</v>
      </c>
      <c r="GV31" s="1">
        <f t="shared" si="630"/>
        <v>0</v>
      </c>
      <c r="GW31" s="1">
        <f t="shared" si="631"/>
        <v>0</v>
      </c>
      <c r="GX31" s="1">
        <f t="shared" si="632"/>
        <v>0</v>
      </c>
      <c r="GY31" s="1">
        <f t="shared" si="633"/>
        <v>0</v>
      </c>
      <c r="GZ31" s="1">
        <f t="shared" si="634"/>
        <v>0</v>
      </c>
      <c r="HA31" s="1">
        <f t="shared" si="635"/>
        <v>0</v>
      </c>
      <c r="HB31" s="1">
        <f t="shared" si="636"/>
        <v>0</v>
      </c>
      <c r="HC31" s="1">
        <f t="shared" si="637"/>
        <v>0</v>
      </c>
      <c r="HD31" s="1">
        <f t="shared" si="638"/>
        <v>0</v>
      </c>
      <c r="HE31" s="1">
        <f t="shared" si="639"/>
        <v>0</v>
      </c>
      <c r="HF31" s="1">
        <f t="shared" si="640"/>
        <v>0</v>
      </c>
      <c r="HG31" s="1">
        <f t="shared" si="641"/>
        <v>0</v>
      </c>
      <c r="HH31" s="1">
        <f t="shared" si="642"/>
        <v>0</v>
      </c>
      <c r="HI31" s="1">
        <f t="shared" si="643"/>
        <v>0</v>
      </c>
      <c r="HJ31" s="1">
        <f t="shared" si="644"/>
        <v>0</v>
      </c>
      <c r="HK31" s="1">
        <f t="shared" si="645"/>
        <v>0</v>
      </c>
      <c r="HL31" s="1">
        <f t="shared" si="646"/>
        <v>0</v>
      </c>
      <c r="HM31" s="1">
        <f t="shared" si="647"/>
        <v>0</v>
      </c>
      <c r="HN31" s="1">
        <f t="shared" si="648"/>
        <v>0</v>
      </c>
      <c r="HO31" s="1">
        <f t="shared" si="649"/>
        <v>0</v>
      </c>
      <c r="HP31" s="1">
        <f t="shared" si="650"/>
        <v>0</v>
      </c>
      <c r="HQ31" s="1">
        <f t="shared" si="651"/>
        <v>0</v>
      </c>
      <c r="HR31" s="1">
        <f t="shared" si="652"/>
        <v>0</v>
      </c>
      <c r="HS31" s="1">
        <f t="shared" si="653"/>
        <v>0</v>
      </c>
      <c r="HT31" s="1">
        <f t="shared" si="654"/>
        <v>0</v>
      </c>
      <c r="HU31" s="1">
        <f t="shared" si="655"/>
        <v>0</v>
      </c>
      <c r="HV31" s="1">
        <f t="shared" si="656"/>
        <v>0</v>
      </c>
      <c r="HW31" s="1">
        <f t="shared" si="657"/>
        <v>0</v>
      </c>
      <c r="HX31" s="1">
        <f t="shared" si="658"/>
        <v>0</v>
      </c>
      <c r="HY31" s="1">
        <f t="shared" si="659"/>
        <v>0</v>
      </c>
      <c r="HZ31" s="1">
        <f t="shared" si="660"/>
        <v>0</v>
      </c>
      <c r="IA31" s="1">
        <f t="shared" si="661"/>
        <v>0</v>
      </c>
      <c r="IB31" s="2">
        <v>0</v>
      </c>
      <c r="IC31" s="2">
        <v>0</v>
      </c>
      <c r="ID31" s="2">
        <v>0</v>
      </c>
      <c r="IE31" s="2">
        <v>0</v>
      </c>
      <c r="IF31" s="2">
        <f t="shared" ref="IF31:IF32" si="887">IF30+L31</f>
        <v>0</v>
      </c>
      <c r="IG31" s="2">
        <f t="shared" ref="IG31:IG33" si="888">IG30+M31</f>
        <v>0</v>
      </c>
      <c r="IH31" s="2">
        <f t="shared" ref="IH31:IH33" si="889">IH30+N31</f>
        <v>0</v>
      </c>
      <c r="II31" s="2">
        <f t="shared" ref="II31:II33" si="890">II30+O31</f>
        <v>0</v>
      </c>
      <c r="IJ31" s="2">
        <f t="shared" ref="IJ31:IJ33" si="891">IJ30+P31</f>
        <v>0</v>
      </c>
      <c r="IK31" s="2">
        <f t="shared" ref="IK31:IK33" si="892">IK30+Q31</f>
        <v>0</v>
      </c>
      <c r="IL31" s="2">
        <f t="shared" ref="IL31:IL33" si="893">IL30+R31</f>
        <v>0</v>
      </c>
      <c r="IM31" s="2">
        <f t="shared" ref="IM31:IM33" si="894">IM30+S31</f>
        <v>0</v>
      </c>
      <c r="IN31" s="2">
        <f t="shared" ref="IN31:IN33" si="895">IN30+T31</f>
        <v>0</v>
      </c>
      <c r="IO31" s="2">
        <f t="shared" ref="IO31:IO33" si="896">IO30+U31</f>
        <v>0</v>
      </c>
      <c r="IP31" s="2">
        <f t="shared" ref="IP31:IP33" si="897">IP30+V31</f>
        <v>0</v>
      </c>
      <c r="IQ31" s="2">
        <f t="shared" ref="IQ31:IQ33" si="898">IQ30+W31</f>
        <v>0</v>
      </c>
      <c r="IR31" s="2">
        <f t="shared" ref="IR31:IR33" si="899">IR30+X31</f>
        <v>0</v>
      </c>
      <c r="IS31" s="2">
        <f t="shared" ref="IS31:IS33" si="900">IS30+Y31</f>
        <v>0</v>
      </c>
      <c r="IT31" s="2">
        <f t="shared" ref="IT31:IT33" si="901">IT30+Z31</f>
        <v>0</v>
      </c>
      <c r="IU31" s="2">
        <f t="shared" ref="IU31:IU33" si="902">IU30+AA31</f>
        <v>0</v>
      </c>
      <c r="IV31" s="2">
        <f t="shared" ref="IV31:IV33" si="903">IV30+AB31</f>
        <v>0</v>
      </c>
      <c r="IW31" s="2">
        <f t="shared" ref="IW31:IW33" si="904">IW30+AC31</f>
        <v>0</v>
      </c>
      <c r="IX31" s="2">
        <f t="shared" ref="IX31:IX33" si="905">IX30+AD31</f>
        <v>0</v>
      </c>
      <c r="IY31" s="2">
        <f t="shared" ref="IY31:IY33" si="906">IY30+AE31</f>
        <v>0</v>
      </c>
      <c r="IZ31" s="2">
        <f t="shared" ref="IZ31:IZ33" si="907">IZ30+AF31</f>
        <v>0</v>
      </c>
      <c r="JA31" s="2">
        <f t="shared" ref="JA31:JA33" si="908">JA30+AG31</f>
        <v>0</v>
      </c>
      <c r="JB31" s="2">
        <f t="shared" ref="JB31:JB33" si="909">JB30+AH31</f>
        <v>0</v>
      </c>
      <c r="JC31" s="2">
        <f t="shared" ref="JC31:JC33" si="910">JC30+AI31</f>
        <v>718123</v>
      </c>
      <c r="JD31" s="2">
        <f t="shared" ref="JD31:JD33" si="911">JD30+AJ31</f>
        <v>0</v>
      </c>
      <c r="JE31" s="2">
        <f t="shared" ref="JE31:JE33" si="912">JE30+AK31</f>
        <v>0</v>
      </c>
      <c r="JF31" s="2">
        <f t="shared" ref="JF31:JF33" si="913">JF30+AL31</f>
        <v>0</v>
      </c>
      <c r="JG31" s="2">
        <f t="shared" ref="JG31:JG33" si="914">JG30+AM31</f>
        <v>0</v>
      </c>
      <c r="JH31" s="2">
        <f t="shared" ref="JH31:JH33" si="915">JH30+AN31</f>
        <v>0</v>
      </c>
      <c r="JI31" s="2">
        <f t="shared" ref="JI31:JI33" si="916">JI30+AO31</f>
        <v>0</v>
      </c>
      <c r="JJ31" s="2">
        <f t="shared" ref="JJ31:JJ33" si="917">JJ30+AP31</f>
        <v>0</v>
      </c>
      <c r="JK31" s="2">
        <f t="shared" ref="JK31:JK33" si="918">JK30+AQ31</f>
        <v>0</v>
      </c>
      <c r="JL31" s="2">
        <f t="shared" ref="JL31:JL33" si="919">JL30+AR31</f>
        <v>0</v>
      </c>
      <c r="JM31" s="2">
        <f t="shared" ref="JM31:JM33" si="920">JM30+AS31</f>
        <v>0</v>
      </c>
      <c r="JN31" s="2">
        <f t="shared" ref="JN31:JN33" si="921">JN30+AT31</f>
        <v>0</v>
      </c>
      <c r="JO31" s="2">
        <f t="shared" ref="JO31:JO33" si="922">JO30+AU31</f>
        <v>0</v>
      </c>
      <c r="JP31" s="2">
        <f t="shared" ref="JP31:JP33" si="923">JP30+AV31</f>
        <v>0</v>
      </c>
      <c r="JQ31" s="2">
        <f t="shared" ref="JQ31:JQ33" si="924">JQ30+AW31</f>
        <v>0</v>
      </c>
      <c r="JR31" s="2">
        <f t="shared" ref="JR31:JR33" si="925">JR30+AX31</f>
        <v>0</v>
      </c>
      <c r="JS31" s="2">
        <f t="shared" ref="JS31:JS33" si="926">JS30+AY31</f>
        <v>0</v>
      </c>
      <c r="JT31" s="2">
        <f t="shared" ref="JT31:JT33" si="927">JT30+AZ31</f>
        <v>0</v>
      </c>
      <c r="JU31" s="2">
        <f t="shared" ref="JU31:JU33" si="928">JU30+BA31</f>
        <v>0</v>
      </c>
      <c r="JV31" s="2">
        <f t="shared" ref="JV31:JV33" si="929">JV30+BB31</f>
        <v>0</v>
      </c>
      <c r="JW31" s="2">
        <f t="shared" ref="JW31:JW33" si="930">JW30+BC31</f>
        <v>0</v>
      </c>
      <c r="JX31" s="2">
        <f t="shared" ref="JX31:JX33" si="931">JX30+BD31</f>
        <v>0</v>
      </c>
      <c r="JY31" s="2">
        <f t="shared" ref="JY31:JY33" si="932">JY30+BE31</f>
        <v>0</v>
      </c>
      <c r="JZ31" s="2">
        <f t="shared" ref="JZ31:JZ33" si="933">JZ30+BF31</f>
        <v>0</v>
      </c>
      <c r="KA31" s="2">
        <f t="shared" ref="KA31:KA33" si="934">KA30+BG31</f>
        <v>0</v>
      </c>
      <c r="KB31" s="2">
        <f t="shared" ref="KB31:KB33" si="935">KB30+BH31</f>
        <v>0</v>
      </c>
      <c r="KC31" s="2">
        <f t="shared" ref="KC31:KC33" si="936">KC30+BI31</f>
        <v>0</v>
      </c>
      <c r="KD31" s="2">
        <f t="shared" ref="KD31:KD33" si="937">KD30+BJ31</f>
        <v>0</v>
      </c>
      <c r="KE31" s="2">
        <f t="shared" ref="KE31:KE33" si="938">KE30+BK31</f>
        <v>0</v>
      </c>
    </row>
    <row r="32" spans="1:291" x14ac:dyDescent="0.25">
      <c r="A32" t="s">
        <v>150</v>
      </c>
      <c r="B32" t="s">
        <v>0</v>
      </c>
      <c r="C32" t="s">
        <v>151</v>
      </c>
      <c r="D32" s="1">
        <f t="shared" si="436"/>
        <v>0.99049999999999971</v>
      </c>
      <c r="E32" s="1"/>
      <c r="F32" s="2">
        <f>FLOOR('first month rent'!G3,1)</f>
        <v>85159</v>
      </c>
      <c r="G32" s="2">
        <f>SUM(L32:BO32)</f>
        <v>85159</v>
      </c>
      <c r="H32" s="1">
        <f>SUMPRODUCT(L$2:BO$2,L32:BO32)</f>
        <v>84349.989499999981</v>
      </c>
      <c r="I32" s="2">
        <f>I31+G32</f>
        <v>812223</v>
      </c>
      <c r="J32" s="1">
        <f>J31-H32</f>
        <v>30901711.735399969</v>
      </c>
      <c r="K32" s="1">
        <f t="shared" ref="K32" si="939">K31</f>
        <v>4334926.1169999978</v>
      </c>
      <c r="L32" s="2">
        <f t="shared" si="720"/>
        <v>0</v>
      </c>
      <c r="M32" s="2">
        <f t="shared" si="721"/>
        <v>0</v>
      </c>
      <c r="N32" s="2">
        <f t="shared" si="722"/>
        <v>0</v>
      </c>
      <c r="O32" s="2">
        <f t="shared" si="723"/>
        <v>0</v>
      </c>
      <c r="P32" s="2">
        <f t="shared" si="724"/>
        <v>0</v>
      </c>
      <c r="Q32" s="2">
        <f t="shared" si="725"/>
        <v>0</v>
      </c>
      <c r="R32" s="2">
        <f t="shared" si="726"/>
        <v>0</v>
      </c>
      <c r="S32" s="2">
        <f t="shared" si="727"/>
        <v>0</v>
      </c>
      <c r="T32" s="2">
        <f t="shared" si="728"/>
        <v>0</v>
      </c>
      <c r="U32" s="2">
        <f t="shared" si="729"/>
        <v>0</v>
      </c>
      <c r="V32" s="2">
        <f t="shared" si="730"/>
        <v>0</v>
      </c>
      <c r="W32" s="2">
        <f t="shared" si="731"/>
        <v>0</v>
      </c>
      <c r="X32" s="2">
        <f t="shared" si="732"/>
        <v>0</v>
      </c>
      <c r="Y32" s="2">
        <f t="shared" si="733"/>
        <v>0</v>
      </c>
      <c r="Z32" s="2">
        <f t="shared" si="734"/>
        <v>0</v>
      </c>
      <c r="AA32" s="2">
        <f t="shared" si="735"/>
        <v>0</v>
      </c>
      <c r="AB32" s="2">
        <f t="shared" si="736"/>
        <v>0</v>
      </c>
      <c r="AC32" s="2">
        <f t="shared" si="737"/>
        <v>0</v>
      </c>
      <c r="AD32" s="2">
        <f t="shared" si="738"/>
        <v>0</v>
      </c>
      <c r="AE32" s="2">
        <f t="shared" si="739"/>
        <v>0</v>
      </c>
      <c r="AF32" s="2">
        <f t="shared" si="740"/>
        <v>0</v>
      </c>
      <c r="AG32" s="2">
        <f t="shared" si="741"/>
        <v>0</v>
      </c>
      <c r="AH32" s="2">
        <f t="shared" si="742"/>
        <v>0</v>
      </c>
      <c r="AI32" s="2">
        <f t="shared" si="743"/>
        <v>85159</v>
      </c>
      <c r="AJ32" s="2">
        <f t="shared" si="744"/>
        <v>0</v>
      </c>
      <c r="AK32" s="2">
        <f t="shared" si="745"/>
        <v>0</v>
      </c>
      <c r="AL32" s="2">
        <f t="shared" si="746"/>
        <v>0</v>
      </c>
      <c r="AM32" s="2">
        <f t="shared" si="747"/>
        <v>0</v>
      </c>
      <c r="AN32" s="2">
        <f t="shared" si="748"/>
        <v>0</v>
      </c>
      <c r="AO32" s="2">
        <f t="shared" si="749"/>
        <v>0</v>
      </c>
      <c r="AP32" s="2">
        <f t="shared" si="750"/>
        <v>0</v>
      </c>
      <c r="AQ32" s="2">
        <f t="shared" si="751"/>
        <v>0</v>
      </c>
      <c r="AR32" s="2">
        <f t="shared" si="752"/>
        <v>0</v>
      </c>
      <c r="AS32" s="2">
        <f t="shared" si="753"/>
        <v>0</v>
      </c>
      <c r="AT32" s="2">
        <f t="shared" si="754"/>
        <v>0</v>
      </c>
      <c r="AU32" s="2">
        <f t="shared" si="755"/>
        <v>0</v>
      </c>
      <c r="AV32" s="2">
        <f t="shared" si="756"/>
        <v>0</v>
      </c>
      <c r="AW32" s="2">
        <f t="shared" si="757"/>
        <v>0</v>
      </c>
      <c r="AX32" s="2">
        <f t="shared" si="758"/>
        <v>0</v>
      </c>
      <c r="AY32" s="2">
        <f t="shared" si="759"/>
        <v>0</v>
      </c>
      <c r="AZ32" s="2">
        <f t="shared" si="760"/>
        <v>0</v>
      </c>
      <c r="BA32" s="2">
        <f t="shared" si="761"/>
        <v>0</v>
      </c>
      <c r="BB32" s="2">
        <f t="shared" si="762"/>
        <v>0</v>
      </c>
      <c r="BC32" s="2">
        <f t="shared" si="763"/>
        <v>0</v>
      </c>
      <c r="BD32" s="2">
        <f t="shared" si="764"/>
        <v>0</v>
      </c>
      <c r="BE32" s="2">
        <f t="shared" si="765"/>
        <v>0</v>
      </c>
      <c r="BF32" s="2">
        <f t="shared" si="766"/>
        <v>0</v>
      </c>
      <c r="BG32" s="2">
        <f t="shared" si="767"/>
        <v>0</v>
      </c>
      <c r="BH32" s="2">
        <f t="shared" si="768"/>
        <v>0</v>
      </c>
      <c r="BI32" s="2">
        <f t="shared" si="769"/>
        <v>0</v>
      </c>
      <c r="BJ32" s="2">
        <f t="shared" si="770"/>
        <v>0</v>
      </c>
      <c r="BK32" s="2">
        <f t="shared" si="771"/>
        <v>0</v>
      </c>
      <c r="BL32" s="2">
        <f t="shared" si="772"/>
        <v>0</v>
      </c>
      <c r="BM32" s="2">
        <f t="shared" si="773"/>
        <v>0</v>
      </c>
      <c r="BN32" s="2">
        <f t="shared" si="774"/>
        <v>0</v>
      </c>
      <c r="BO32" s="2">
        <f t="shared" si="775"/>
        <v>0</v>
      </c>
      <c r="BP32" s="2">
        <f t="shared" si="776"/>
        <v>0</v>
      </c>
      <c r="BQ32" s="2">
        <f t="shared" si="777"/>
        <v>0</v>
      </c>
      <c r="BR32" s="2">
        <f t="shared" si="778"/>
        <v>0</v>
      </c>
      <c r="BS32" s="2">
        <f t="shared" si="779"/>
        <v>0</v>
      </c>
      <c r="BT32" s="2">
        <f t="shared" si="780"/>
        <v>0</v>
      </c>
      <c r="BU32" s="2">
        <f t="shared" si="781"/>
        <v>0</v>
      </c>
      <c r="BV32" s="2">
        <f t="shared" si="782"/>
        <v>0</v>
      </c>
      <c r="BW32" s="2">
        <f t="shared" si="783"/>
        <v>0</v>
      </c>
      <c r="BX32" s="2">
        <f t="shared" si="784"/>
        <v>0</v>
      </c>
      <c r="BY32" s="2">
        <f t="shared" si="785"/>
        <v>0</v>
      </c>
      <c r="BZ32" s="2">
        <f t="shared" si="786"/>
        <v>0</v>
      </c>
      <c r="CA32" s="2">
        <f t="shared" si="787"/>
        <v>0</v>
      </c>
      <c r="CB32" s="2">
        <f t="shared" si="788"/>
        <v>0</v>
      </c>
      <c r="CC32" s="2">
        <f t="shared" si="789"/>
        <v>0</v>
      </c>
      <c r="CD32" s="2">
        <f t="shared" si="790"/>
        <v>0</v>
      </c>
      <c r="CE32" s="2">
        <f t="shared" si="791"/>
        <v>0</v>
      </c>
      <c r="CF32" s="2">
        <f t="shared" si="792"/>
        <v>0</v>
      </c>
      <c r="CG32" s="2">
        <f t="shared" si="793"/>
        <v>0</v>
      </c>
      <c r="CH32" s="2">
        <f t="shared" si="794"/>
        <v>0</v>
      </c>
      <c r="CI32" s="2">
        <f t="shared" si="795"/>
        <v>0</v>
      </c>
      <c r="CJ32" s="2">
        <f t="shared" si="796"/>
        <v>0</v>
      </c>
      <c r="CK32" s="2">
        <f t="shared" si="797"/>
        <v>0</v>
      </c>
      <c r="CL32" s="2">
        <f t="shared" si="798"/>
        <v>0</v>
      </c>
      <c r="CM32" s="2">
        <f t="shared" si="799"/>
        <v>85159</v>
      </c>
      <c r="CN32" s="2">
        <f t="shared" si="800"/>
        <v>85159</v>
      </c>
      <c r="CO32" s="2">
        <f t="shared" si="801"/>
        <v>85159</v>
      </c>
      <c r="CP32" s="2">
        <f t="shared" si="802"/>
        <v>85159</v>
      </c>
      <c r="CQ32" s="2">
        <f t="shared" si="803"/>
        <v>85159</v>
      </c>
      <c r="CR32" s="2">
        <f t="shared" si="804"/>
        <v>85159</v>
      </c>
      <c r="CS32" s="2">
        <f t="shared" si="805"/>
        <v>85159</v>
      </c>
      <c r="CT32" s="2">
        <f t="shared" si="806"/>
        <v>85159</v>
      </c>
      <c r="CU32" s="2">
        <f t="shared" si="807"/>
        <v>85159</v>
      </c>
      <c r="CV32" s="2">
        <f t="shared" si="808"/>
        <v>85159</v>
      </c>
      <c r="CW32" s="2">
        <f t="shared" si="809"/>
        <v>85159</v>
      </c>
      <c r="CX32" s="2">
        <f t="shared" si="810"/>
        <v>85159</v>
      </c>
      <c r="CY32" s="2">
        <f t="shared" si="811"/>
        <v>85159</v>
      </c>
      <c r="CZ32" s="2">
        <f t="shared" si="812"/>
        <v>85159</v>
      </c>
      <c r="DA32" s="2">
        <f t="shared" si="813"/>
        <v>85159</v>
      </c>
      <c r="DB32" s="2">
        <f t="shared" si="814"/>
        <v>85159</v>
      </c>
      <c r="DC32" s="2">
        <f t="shared" si="815"/>
        <v>85159</v>
      </c>
      <c r="DD32" s="2">
        <f t="shared" si="816"/>
        <v>85159</v>
      </c>
      <c r="DE32" s="2">
        <f t="shared" si="817"/>
        <v>85159</v>
      </c>
      <c r="DF32" s="2">
        <f t="shared" si="818"/>
        <v>85159</v>
      </c>
      <c r="DG32" s="2">
        <f t="shared" si="819"/>
        <v>85159</v>
      </c>
      <c r="DH32" s="2">
        <f t="shared" si="820"/>
        <v>85159</v>
      </c>
      <c r="DI32" s="2">
        <f t="shared" si="821"/>
        <v>85159</v>
      </c>
      <c r="DJ32" s="2">
        <f t="shared" si="822"/>
        <v>85159</v>
      </c>
      <c r="DK32" s="2">
        <f t="shared" si="823"/>
        <v>85159</v>
      </c>
      <c r="DL32" s="2">
        <f t="shared" si="824"/>
        <v>85159</v>
      </c>
      <c r="DM32" s="2">
        <f t="shared" si="825"/>
        <v>85159</v>
      </c>
      <c r="DN32" s="2">
        <f t="shared" si="826"/>
        <v>85159</v>
      </c>
      <c r="DO32" s="2">
        <f t="shared" si="827"/>
        <v>85159</v>
      </c>
      <c r="DP32" s="2">
        <f t="shared" si="828"/>
        <v>85159</v>
      </c>
      <c r="DQ32" s="2">
        <f t="shared" si="829"/>
        <v>85159</v>
      </c>
      <c r="DR32" s="2">
        <f t="shared" si="830"/>
        <v>85159</v>
      </c>
      <c r="DS32" s="2">
        <f>F32</f>
        <v>85159</v>
      </c>
      <c r="DT32" s="2">
        <f t="shared" si="831"/>
        <v>646000</v>
      </c>
      <c r="DU32" s="2">
        <f t="shared" si="832"/>
        <v>1350000</v>
      </c>
      <c r="DV32" s="2">
        <f t="shared" si="833"/>
        <v>1350000</v>
      </c>
      <c r="DW32" s="2">
        <f t="shared" si="834"/>
        <v>1350000</v>
      </c>
      <c r="DX32" s="2">
        <f t="shared" si="835"/>
        <v>1350000</v>
      </c>
      <c r="DY32" s="2">
        <f t="shared" si="836"/>
        <v>1350000</v>
      </c>
      <c r="DZ32" s="2">
        <f t="shared" si="837"/>
        <v>1350000</v>
      </c>
      <c r="EA32" s="2">
        <f t="shared" si="838"/>
        <v>1350000</v>
      </c>
      <c r="EB32" s="2">
        <f t="shared" si="839"/>
        <v>1350000</v>
      </c>
      <c r="EC32" s="2">
        <f t="shared" si="840"/>
        <v>1350000</v>
      </c>
      <c r="ED32" s="2">
        <f t="shared" si="841"/>
        <v>1350000</v>
      </c>
      <c r="EE32" s="2">
        <f t="shared" si="842"/>
        <v>1350000</v>
      </c>
      <c r="EF32" s="2">
        <f t="shared" si="843"/>
        <v>1350000</v>
      </c>
      <c r="EG32" s="2">
        <f t="shared" si="844"/>
        <v>1350000</v>
      </c>
      <c r="EH32" s="2">
        <f t="shared" si="845"/>
        <v>1350000</v>
      </c>
      <c r="EI32" s="2">
        <f t="shared" si="846"/>
        <v>1350000</v>
      </c>
      <c r="EJ32" s="2">
        <f t="shared" si="847"/>
        <v>1350000</v>
      </c>
      <c r="EK32" s="2">
        <f t="shared" si="848"/>
        <v>1350000</v>
      </c>
      <c r="EL32" s="2">
        <f t="shared" si="849"/>
        <v>1350000</v>
      </c>
      <c r="EM32" s="2">
        <f t="shared" si="850"/>
        <v>1350000</v>
      </c>
      <c r="EN32" s="2">
        <f t="shared" si="851"/>
        <v>1350000</v>
      </c>
      <c r="EO32" s="2">
        <f t="shared" si="852"/>
        <v>1350000</v>
      </c>
      <c r="EP32" s="2">
        <f t="shared" si="853"/>
        <v>1350000</v>
      </c>
      <c r="EQ32" s="2">
        <f t="shared" si="854"/>
        <v>546718</v>
      </c>
      <c r="ER32" s="2">
        <f t="shared" si="855"/>
        <v>0</v>
      </c>
      <c r="ES32" s="2">
        <f t="shared" si="856"/>
        <v>0</v>
      </c>
      <c r="ET32" s="2">
        <f t="shared" si="857"/>
        <v>0</v>
      </c>
      <c r="EU32" s="2">
        <f t="shared" si="858"/>
        <v>0</v>
      </c>
      <c r="EV32" s="2">
        <f t="shared" si="859"/>
        <v>0</v>
      </c>
      <c r="EW32" s="2">
        <f t="shared" si="860"/>
        <v>0</v>
      </c>
      <c r="EX32" s="2">
        <f t="shared" si="861"/>
        <v>0</v>
      </c>
      <c r="EY32" s="2">
        <f t="shared" si="862"/>
        <v>0</v>
      </c>
      <c r="EZ32" s="2">
        <f t="shared" si="863"/>
        <v>0</v>
      </c>
      <c r="FA32" s="2">
        <f t="shared" si="864"/>
        <v>0</v>
      </c>
      <c r="FB32" s="2">
        <f t="shared" si="865"/>
        <v>0</v>
      </c>
      <c r="FC32" s="2">
        <f t="shared" si="866"/>
        <v>0</v>
      </c>
      <c r="FD32" s="2">
        <f t="shared" si="867"/>
        <v>0</v>
      </c>
      <c r="FE32" s="2">
        <f t="shared" si="868"/>
        <v>0</v>
      </c>
      <c r="FF32" s="2">
        <f t="shared" si="869"/>
        <v>0</v>
      </c>
      <c r="FG32" s="2">
        <f t="shared" si="870"/>
        <v>0</v>
      </c>
      <c r="FH32" s="2">
        <f t="shared" si="871"/>
        <v>0</v>
      </c>
      <c r="FI32" s="2">
        <f t="shared" si="872"/>
        <v>0</v>
      </c>
      <c r="FJ32" s="2">
        <f t="shared" si="873"/>
        <v>0</v>
      </c>
      <c r="FK32" s="2">
        <f t="shared" si="874"/>
        <v>0</v>
      </c>
      <c r="FL32" s="2">
        <f t="shared" si="875"/>
        <v>0</v>
      </c>
      <c r="FM32" s="2">
        <f t="shared" si="876"/>
        <v>0</v>
      </c>
      <c r="FN32" s="2">
        <f t="shared" si="877"/>
        <v>0</v>
      </c>
      <c r="FO32" s="2">
        <f t="shared" si="878"/>
        <v>0</v>
      </c>
      <c r="FP32" s="2">
        <f t="shared" si="879"/>
        <v>0</v>
      </c>
      <c r="FQ32" s="2">
        <f t="shared" si="880"/>
        <v>0</v>
      </c>
      <c r="FR32" s="2">
        <f t="shared" si="881"/>
        <v>0</v>
      </c>
      <c r="FS32" s="2">
        <f t="shared" si="882"/>
        <v>0</v>
      </c>
      <c r="FT32" s="2">
        <f t="shared" si="883"/>
        <v>0</v>
      </c>
      <c r="FU32" s="2">
        <f t="shared" si="884"/>
        <v>0</v>
      </c>
      <c r="FV32" s="2">
        <f t="shared" si="885"/>
        <v>0</v>
      </c>
      <c r="FW32" s="2">
        <f t="shared" si="886"/>
        <v>0</v>
      </c>
      <c r="FX32" s="1">
        <f t="shared" si="606"/>
        <v>0.99049999999999971</v>
      </c>
      <c r="FY32" s="1">
        <f t="shared" si="607"/>
        <v>0.99049999999999971</v>
      </c>
      <c r="FZ32" s="1">
        <f t="shared" si="608"/>
        <v>0.99049999999999971</v>
      </c>
      <c r="GA32" s="1">
        <f t="shared" si="609"/>
        <v>0.99049999999999971</v>
      </c>
      <c r="GB32" s="1">
        <f t="shared" si="610"/>
        <v>0.99049999999999971</v>
      </c>
      <c r="GC32" s="1">
        <f t="shared" si="611"/>
        <v>0.99049999999999971</v>
      </c>
      <c r="GD32" s="1">
        <f t="shared" si="612"/>
        <v>0.99049999999999971</v>
      </c>
      <c r="GE32" s="1">
        <f t="shared" si="613"/>
        <v>0.99049999999999971</v>
      </c>
      <c r="GF32" s="1">
        <f t="shared" si="614"/>
        <v>0.99049999999999971</v>
      </c>
      <c r="GG32" s="1">
        <f t="shared" si="615"/>
        <v>0.99049999999999971</v>
      </c>
      <c r="GH32" s="1">
        <f t="shared" si="616"/>
        <v>0.99049999999999971</v>
      </c>
      <c r="GI32" s="1">
        <f t="shared" si="617"/>
        <v>0.99049999999999971</v>
      </c>
      <c r="GJ32" s="1">
        <f t="shared" si="618"/>
        <v>0.99049999999999971</v>
      </c>
      <c r="GK32" s="1">
        <f t="shared" si="619"/>
        <v>0.99049999999999971</v>
      </c>
      <c r="GL32" s="1">
        <f t="shared" si="620"/>
        <v>0.99049999999999971</v>
      </c>
      <c r="GM32" s="1">
        <f t="shared" si="621"/>
        <v>0.99049999999999971</v>
      </c>
      <c r="GN32" s="1">
        <f t="shared" si="622"/>
        <v>0.99049999999999971</v>
      </c>
      <c r="GO32" s="1">
        <f t="shared" si="623"/>
        <v>0.99049999999999971</v>
      </c>
      <c r="GP32" s="1">
        <f t="shared" si="624"/>
        <v>0.99049999999999971</v>
      </c>
      <c r="GQ32" s="1">
        <f t="shared" si="625"/>
        <v>0.99049999999999971</v>
      </c>
      <c r="GR32" s="1">
        <f t="shared" si="626"/>
        <v>0.99049999999999971</v>
      </c>
      <c r="GS32" s="1">
        <f t="shared" si="627"/>
        <v>0.99049999999999971</v>
      </c>
      <c r="GT32" s="1">
        <f t="shared" si="628"/>
        <v>0.99049999999999971</v>
      </c>
      <c r="GU32" s="1">
        <f t="shared" si="629"/>
        <v>0.99049999999999971</v>
      </c>
      <c r="GV32" s="1">
        <f t="shared" si="630"/>
        <v>0</v>
      </c>
      <c r="GW32" s="1">
        <f t="shared" si="631"/>
        <v>0</v>
      </c>
      <c r="GX32" s="1">
        <f t="shared" si="632"/>
        <v>0</v>
      </c>
      <c r="GY32" s="1">
        <f t="shared" si="633"/>
        <v>0</v>
      </c>
      <c r="GZ32" s="1">
        <f t="shared" si="634"/>
        <v>0</v>
      </c>
      <c r="HA32" s="1">
        <f t="shared" si="635"/>
        <v>0</v>
      </c>
      <c r="HB32" s="1">
        <f t="shared" si="636"/>
        <v>0</v>
      </c>
      <c r="HC32" s="1">
        <f t="shared" si="637"/>
        <v>0</v>
      </c>
      <c r="HD32" s="1">
        <f t="shared" si="638"/>
        <v>0</v>
      </c>
      <c r="HE32" s="1">
        <f t="shared" si="639"/>
        <v>0</v>
      </c>
      <c r="HF32" s="1">
        <f t="shared" si="640"/>
        <v>0</v>
      </c>
      <c r="HG32" s="1">
        <f t="shared" si="641"/>
        <v>0</v>
      </c>
      <c r="HH32" s="1">
        <f t="shared" si="642"/>
        <v>0</v>
      </c>
      <c r="HI32" s="1">
        <f t="shared" si="643"/>
        <v>0</v>
      </c>
      <c r="HJ32" s="1">
        <f t="shared" si="644"/>
        <v>0</v>
      </c>
      <c r="HK32" s="1">
        <f t="shared" si="645"/>
        <v>0</v>
      </c>
      <c r="HL32" s="1">
        <f t="shared" si="646"/>
        <v>0</v>
      </c>
      <c r="HM32" s="1">
        <f t="shared" si="647"/>
        <v>0</v>
      </c>
      <c r="HN32" s="1">
        <f t="shared" si="648"/>
        <v>0</v>
      </c>
      <c r="HO32" s="1">
        <f t="shared" si="649"/>
        <v>0</v>
      </c>
      <c r="HP32" s="1">
        <f t="shared" si="650"/>
        <v>0</v>
      </c>
      <c r="HQ32" s="1">
        <f t="shared" si="651"/>
        <v>0</v>
      </c>
      <c r="HR32" s="1">
        <f t="shared" si="652"/>
        <v>0</v>
      </c>
      <c r="HS32" s="1">
        <f t="shared" si="653"/>
        <v>0</v>
      </c>
      <c r="HT32" s="1">
        <f t="shared" si="654"/>
        <v>0</v>
      </c>
      <c r="HU32" s="1">
        <f t="shared" si="655"/>
        <v>0</v>
      </c>
      <c r="HV32" s="1">
        <f t="shared" si="656"/>
        <v>0</v>
      </c>
      <c r="HW32" s="1">
        <f t="shared" si="657"/>
        <v>0</v>
      </c>
      <c r="HX32" s="1">
        <f t="shared" si="658"/>
        <v>0</v>
      </c>
      <c r="HY32" s="1">
        <f t="shared" si="659"/>
        <v>0</v>
      </c>
      <c r="HZ32" s="1">
        <f t="shared" si="660"/>
        <v>0</v>
      </c>
      <c r="IA32" s="1">
        <f t="shared" si="661"/>
        <v>0</v>
      </c>
      <c r="IB32" s="2">
        <v>0</v>
      </c>
      <c r="IC32" s="2">
        <v>0</v>
      </c>
      <c r="ID32" s="2">
        <v>0</v>
      </c>
      <c r="IE32" s="2">
        <v>0</v>
      </c>
      <c r="IF32" s="2">
        <f t="shared" si="887"/>
        <v>0</v>
      </c>
      <c r="IG32" s="2">
        <f t="shared" si="888"/>
        <v>0</v>
      </c>
      <c r="IH32" s="2">
        <f t="shared" si="889"/>
        <v>0</v>
      </c>
      <c r="II32" s="2">
        <f t="shared" si="890"/>
        <v>0</v>
      </c>
      <c r="IJ32" s="2">
        <f t="shared" si="891"/>
        <v>0</v>
      </c>
      <c r="IK32" s="2">
        <f t="shared" si="892"/>
        <v>0</v>
      </c>
      <c r="IL32" s="2">
        <f t="shared" si="893"/>
        <v>0</v>
      </c>
      <c r="IM32" s="2">
        <f t="shared" si="894"/>
        <v>0</v>
      </c>
      <c r="IN32" s="2">
        <f t="shared" si="895"/>
        <v>0</v>
      </c>
      <c r="IO32" s="2">
        <f t="shared" si="896"/>
        <v>0</v>
      </c>
      <c r="IP32" s="2">
        <f t="shared" si="897"/>
        <v>0</v>
      </c>
      <c r="IQ32" s="2">
        <f t="shared" si="898"/>
        <v>0</v>
      </c>
      <c r="IR32" s="2">
        <f t="shared" si="899"/>
        <v>0</v>
      </c>
      <c r="IS32" s="2">
        <f t="shared" si="900"/>
        <v>0</v>
      </c>
      <c r="IT32" s="2">
        <f t="shared" si="901"/>
        <v>0</v>
      </c>
      <c r="IU32" s="2">
        <f t="shared" si="902"/>
        <v>0</v>
      </c>
      <c r="IV32" s="2">
        <f t="shared" si="903"/>
        <v>0</v>
      </c>
      <c r="IW32" s="2">
        <f t="shared" si="904"/>
        <v>0</v>
      </c>
      <c r="IX32" s="2">
        <f t="shared" si="905"/>
        <v>0</v>
      </c>
      <c r="IY32" s="2">
        <f t="shared" si="906"/>
        <v>0</v>
      </c>
      <c r="IZ32" s="2">
        <f t="shared" si="907"/>
        <v>0</v>
      </c>
      <c r="JA32" s="2">
        <f t="shared" si="908"/>
        <v>0</v>
      </c>
      <c r="JB32" s="2">
        <f t="shared" si="909"/>
        <v>0</v>
      </c>
      <c r="JC32" s="2">
        <f t="shared" si="910"/>
        <v>803282</v>
      </c>
      <c r="JD32" s="2">
        <f t="shared" si="911"/>
        <v>0</v>
      </c>
      <c r="JE32" s="2">
        <f t="shared" si="912"/>
        <v>0</v>
      </c>
      <c r="JF32" s="2">
        <f t="shared" si="913"/>
        <v>0</v>
      </c>
      <c r="JG32" s="2">
        <f t="shared" si="914"/>
        <v>0</v>
      </c>
      <c r="JH32" s="2">
        <f t="shared" si="915"/>
        <v>0</v>
      </c>
      <c r="JI32" s="2">
        <f t="shared" si="916"/>
        <v>0</v>
      </c>
      <c r="JJ32" s="2">
        <f t="shared" si="917"/>
        <v>0</v>
      </c>
      <c r="JK32" s="2">
        <f t="shared" si="918"/>
        <v>0</v>
      </c>
      <c r="JL32" s="2">
        <f t="shared" si="919"/>
        <v>0</v>
      </c>
      <c r="JM32" s="2">
        <f t="shared" si="920"/>
        <v>0</v>
      </c>
      <c r="JN32" s="2">
        <f t="shared" si="921"/>
        <v>0</v>
      </c>
      <c r="JO32" s="2">
        <f t="shared" si="922"/>
        <v>0</v>
      </c>
      <c r="JP32" s="2">
        <f t="shared" si="923"/>
        <v>0</v>
      </c>
      <c r="JQ32" s="2">
        <f t="shared" si="924"/>
        <v>0</v>
      </c>
      <c r="JR32" s="2">
        <f t="shared" si="925"/>
        <v>0</v>
      </c>
      <c r="JS32" s="2">
        <f t="shared" si="926"/>
        <v>0</v>
      </c>
      <c r="JT32" s="2">
        <f t="shared" si="927"/>
        <v>0</v>
      </c>
      <c r="JU32" s="2">
        <f t="shared" si="928"/>
        <v>0</v>
      </c>
      <c r="JV32" s="2">
        <f t="shared" si="929"/>
        <v>0</v>
      </c>
      <c r="JW32" s="2">
        <f t="shared" si="930"/>
        <v>0</v>
      </c>
      <c r="JX32" s="2">
        <f t="shared" si="931"/>
        <v>0</v>
      </c>
      <c r="JY32" s="2">
        <f t="shared" si="932"/>
        <v>0</v>
      </c>
      <c r="JZ32" s="2">
        <f t="shared" si="933"/>
        <v>0</v>
      </c>
      <c r="KA32" s="2">
        <f t="shared" si="934"/>
        <v>0</v>
      </c>
      <c r="KB32" s="2">
        <f t="shared" si="935"/>
        <v>0</v>
      </c>
      <c r="KC32" s="2">
        <f t="shared" si="936"/>
        <v>0</v>
      </c>
      <c r="KD32" s="2">
        <f t="shared" si="937"/>
        <v>0</v>
      </c>
      <c r="KE32" s="2">
        <f t="shared" si="938"/>
        <v>0</v>
      </c>
    </row>
    <row r="33" spans="1:291" x14ac:dyDescent="0.25">
      <c r="A33" t="s">
        <v>1</v>
      </c>
      <c r="B33" t="s">
        <v>0</v>
      </c>
      <c r="C33" t="s">
        <v>178</v>
      </c>
      <c r="D33" s="1">
        <f>FX33</f>
        <v>0.99029999999999974</v>
      </c>
      <c r="E33" s="1"/>
      <c r="F33" s="2">
        <f>270000*16*0.6</f>
        <v>2592000</v>
      </c>
      <c r="G33" s="2">
        <f>SUM(L33:BO33)</f>
        <v>2592000</v>
      </c>
      <c r="H33" s="1">
        <f>SUMPRODUCT(L$2:BO$2,L33:BO33)</f>
        <v>2567101.9435999994</v>
      </c>
      <c r="I33" s="2">
        <f>I32+G33</f>
        <v>3404223</v>
      </c>
      <c r="J33" s="1">
        <f>J32-H33</f>
        <v>28334609.79179997</v>
      </c>
      <c r="K33" s="1">
        <f>K32-270000*16+H33</f>
        <v>2582028.0605999972</v>
      </c>
      <c r="L33" s="2">
        <f t="shared" si="720"/>
        <v>0</v>
      </c>
      <c r="M33" s="2">
        <f t="shared" si="721"/>
        <v>0</v>
      </c>
      <c r="N33" s="2">
        <f t="shared" si="722"/>
        <v>0</v>
      </c>
      <c r="O33" s="2">
        <f t="shared" si="723"/>
        <v>0</v>
      </c>
      <c r="P33" s="2">
        <f t="shared" si="724"/>
        <v>0</v>
      </c>
      <c r="Q33" s="2">
        <f t="shared" si="725"/>
        <v>0</v>
      </c>
      <c r="R33" s="2">
        <f t="shared" si="726"/>
        <v>0</v>
      </c>
      <c r="S33" s="2">
        <f t="shared" si="727"/>
        <v>0</v>
      </c>
      <c r="T33" s="2">
        <f t="shared" si="728"/>
        <v>0</v>
      </c>
      <c r="U33" s="2">
        <f t="shared" si="729"/>
        <v>0</v>
      </c>
      <c r="V33" s="2">
        <f t="shared" si="730"/>
        <v>0</v>
      </c>
      <c r="W33" s="2">
        <f t="shared" si="731"/>
        <v>0</v>
      </c>
      <c r="X33" s="2">
        <f t="shared" si="732"/>
        <v>0</v>
      </c>
      <c r="Y33" s="2">
        <f t="shared" si="733"/>
        <v>0</v>
      </c>
      <c r="Z33" s="2">
        <f t="shared" si="734"/>
        <v>0</v>
      </c>
      <c r="AA33" s="2">
        <f t="shared" si="735"/>
        <v>0</v>
      </c>
      <c r="AB33" s="2">
        <f t="shared" si="736"/>
        <v>0</v>
      </c>
      <c r="AC33" s="2">
        <f t="shared" si="737"/>
        <v>0</v>
      </c>
      <c r="AD33" s="2">
        <f t="shared" si="738"/>
        <v>0</v>
      </c>
      <c r="AE33" s="2">
        <f t="shared" si="739"/>
        <v>0</v>
      </c>
      <c r="AF33" s="2">
        <f t="shared" si="740"/>
        <v>0</v>
      </c>
      <c r="AG33" s="2">
        <f t="shared" si="741"/>
        <v>695282</v>
      </c>
      <c r="AH33" s="2">
        <f t="shared" si="742"/>
        <v>1350000</v>
      </c>
      <c r="AI33" s="2">
        <f t="shared" si="743"/>
        <v>546718</v>
      </c>
      <c r="AJ33" s="2">
        <f t="shared" si="744"/>
        <v>0</v>
      </c>
      <c r="AK33" s="2">
        <f t="shared" si="745"/>
        <v>0</v>
      </c>
      <c r="AL33" s="2">
        <f t="shared" si="746"/>
        <v>0</v>
      </c>
      <c r="AM33" s="2">
        <f t="shared" si="747"/>
        <v>0</v>
      </c>
      <c r="AN33" s="2">
        <f t="shared" si="748"/>
        <v>0</v>
      </c>
      <c r="AO33" s="2">
        <f t="shared" si="749"/>
        <v>0</v>
      </c>
      <c r="AP33" s="2">
        <f t="shared" si="750"/>
        <v>0</v>
      </c>
      <c r="AQ33" s="2">
        <f t="shared" si="751"/>
        <v>0</v>
      </c>
      <c r="AR33" s="2">
        <f t="shared" si="752"/>
        <v>0</v>
      </c>
      <c r="AS33" s="2">
        <f t="shared" si="753"/>
        <v>0</v>
      </c>
      <c r="AT33" s="2">
        <f t="shared" si="754"/>
        <v>0</v>
      </c>
      <c r="AU33" s="2">
        <f t="shared" si="755"/>
        <v>0</v>
      </c>
      <c r="AV33" s="2">
        <f t="shared" si="756"/>
        <v>0</v>
      </c>
      <c r="AW33" s="2">
        <f t="shared" si="757"/>
        <v>0</v>
      </c>
      <c r="AX33" s="2">
        <f t="shared" si="758"/>
        <v>0</v>
      </c>
      <c r="AY33" s="2">
        <f t="shared" si="759"/>
        <v>0</v>
      </c>
      <c r="AZ33" s="2">
        <f t="shared" si="760"/>
        <v>0</v>
      </c>
      <c r="BA33" s="2">
        <f t="shared" si="761"/>
        <v>0</v>
      </c>
      <c r="BB33" s="2">
        <f t="shared" si="762"/>
        <v>0</v>
      </c>
      <c r="BC33" s="2">
        <f t="shared" si="763"/>
        <v>0</v>
      </c>
      <c r="BD33" s="2">
        <f t="shared" si="764"/>
        <v>0</v>
      </c>
      <c r="BE33" s="2">
        <f t="shared" si="765"/>
        <v>0</v>
      </c>
      <c r="BF33" s="2">
        <f t="shared" si="766"/>
        <v>0</v>
      </c>
      <c r="BG33" s="2">
        <f t="shared" si="767"/>
        <v>0</v>
      </c>
      <c r="BH33" s="2">
        <f t="shared" si="768"/>
        <v>0</v>
      </c>
      <c r="BI33" s="2">
        <f t="shared" si="769"/>
        <v>0</v>
      </c>
      <c r="BJ33" s="2">
        <f t="shared" si="770"/>
        <v>0</v>
      </c>
      <c r="BK33" s="2">
        <f t="shared" si="771"/>
        <v>0</v>
      </c>
      <c r="BL33" s="2">
        <f t="shared" si="772"/>
        <v>0</v>
      </c>
      <c r="BM33" s="2">
        <f t="shared" si="773"/>
        <v>0</v>
      </c>
      <c r="BN33" s="2">
        <f>MIN(DR33,FV32)</f>
        <v>0</v>
      </c>
      <c r="BO33" s="2">
        <f>MIN(DS33,FW32)</f>
        <v>0</v>
      </c>
      <c r="BP33" s="2">
        <f t="shared" si="776"/>
        <v>0</v>
      </c>
      <c r="BQ33" s="2">
        <f t="shared" si="777"/>
        <v>0</v>
      </c>
      <c r="BR33" s="2">
        <f t="shared" si="778"/>
        <v>0</v>
      </c>
      <c r="BS33" s="2">
        <f t="shared" si="779"/>
        <v>0</v>
      </c>
      <c r="BT33" s="2">
        <f t="shared" si="780"/>
        <v>0</v>
      </c>
      <c r="BU33" s="2">
        <f t="shared" si="781"/>
        <v>0</v>
      </c>
      <c r="BV33" s="2">
        <f t="shared" si="782"/>
        <v>0</v>
      </c>
      <c r="BW33" s="2">
        <f t="shared" si="783"/>
        <v>0</v>
      </c>
      <c r="BX33" s="2">
        <f t="shared" si="784"/>
        <v>0</v>
      </c>
      <c r="BY33" s="2">
        <f t="shared" si="785"/>
        <v>0</v>
      </c>
      <c r="BZ33" s="2">
        <f t="shared" si="786"/>
        <v>0</v>
      </c>
      <c r="CA33" s="2">
        <f t="shared" si="787"/>
        <v>0</v>
      </c>
      <c r="CB33" s="2">
        <f t="shared" si="788"/>
        <v>0</v>
      </c>
      <c r="CC33" s="2">
        <f t="shared" si="789"/>
        <v>0</v>
      </c>
      <c r="CD33" s="2">
        <f t="shared" si="790"/>
        <v>0</v>
      </c>
      <c r="CE33" s="2">
        <f t="shared" si="791"/>
        <v>0</v>
      </c>
      <c r="CF33" s="2">
        <f t="shared" si="792"/>
        <v>0</v>
      </c>
      <c r="CG33" s="2">
        <f t="shared" si="793"/>
        <v>0</v>
      </c>
      <c r="CH33" s="2">
        <f t="shared" si="794"/>
        <v>0</v>
      </c>
      <c r="CI33" s="2">
        <f t="shared" si="795"/>
        <v>0</v>
      </c>
      <c r="CJ33" s="2">
        <f t="shared" si="796"/>
        <v>0</v>
      </c>
      <c r="CK33" s="2">
        <f t="shared" si="797"/>
        <v>695282</v>
      </c>
      <c r="CL33" s="2">
        <f t="shared" si="798"/>
        <v>2045282</v>
      </c>
      <c r="CM33" s="2">
        <f t="shared" si="799"/>
        <v>2592000</v>
      </c>
      <c r="CN33" s="2">
        <f t="shared" si="800"/>
        <v>2592000</v>
      </c>
      <c r="CO33" s="2">
        <f t="shared" si="801"/>
        <v>2592000</v>
      </c>
      <c r="CP33" s="2">
        <f t="shared" si="802"/>
        <v>2592000</v>
      </c>
      <c r="CQ33" s="2">
        <f t="shared" si="803"/>
        <v>2592000</v>
      </c>
      <c r="CR33" s="2">
        <f t="shared" si="804"/>
        <v>2592000</v>
      </c>
      <c r="CS33" s="2">
        <f t="shared" si="805"/>
        <v>2592000</v>
      </c>
      <c r="CT33" s="2">
        <f t="shared" si="806"/>
        <v>2592000</v>
      </c>
      <c r="CU33" s="2">
        <f t="shared" si="807"/>
        <v>2592000</v>
      </c>
      <c r="CV33" s="2">
        <f t="shared" si="808"/>
        <v>2592000</v>
      </c>
      <c r="CW33" s="2">
        <f t="shared" si="809"/>
        <v>2592000</v>
      </c>
      <c r="CX33" s="2">
        <f t="shared" si="810"/>
        <v>2592000</v>
      </c>
      <c r="CY33" s="2">
        <f t="shared" si="811"/>
        <v>2592000</v>
      </c>
      <c r="CZ33" s="2">
        <f t="shared" si="812"/>
        <v>2592000</v>
      </c>
      <c r="DA33" s="2">
        <f t="shared" si="813"/>
        <v>2592000</v>
      </c>
      <c r="DB33" s="2">
        <f t="shared" si="814"/>
        <v>2592000</v>
      </c>
      <c r="DC33" s="2">
        <f t="shared" si="815"/>
        <v>2592000</v>
      </c>
      <c r="DD33" s="2">
        <f t="shared" si="816"/>
        <v>2592000</v>
      </c>
      <c r="DE33" s="2">
        <f t="shared" si="817"/>
        <v>2592000</v>
      </c>
      <c r="DF33" s="2">
        <f t="shared" si="818"/>
        <v>2592000</v>
      </c>
      <c r="DG33" s="2">
        <f t="shared" si="819"/>
        <v>2592000</v>
      </c>
      <c r="DH33" s="2">
        <f t="shared" si="820"/>
        <v>2592000</v>
      </c>
      <c r="DI33" s="2">
        <f t="shared" si="821"/>
        <v>2592000</v>
      </c>
      <c r="DJ33" s="2">
        <f t="shared" si="822"/>
        <v>2592000</v>
      </c>
      <c r="DK33" s="2">
        <f t="shared" si="823"/>
        <v>2592000</v>
      </c>
      <c r="DL33" s="2">
        <f t="shared" si="824"/>
        <v>2592000</v>
      </c>
      <c r="DM33" s="2">
        <f t="shared" si="825"/>
        <v>2592000</v>
      </c>
      <c r="DN33" s="2">
        <f t="shared" si="826"/>
        <v>2592000</v>
      </c>
      <c r="DO33" s="2">
        <f t="shared" si="827"/>
        <v>2592000</v>
      </c>
      <c r="DP33" s="2">
        <f t="shared" si="828"/>
        <v>2592000</v>
      </c>
      <c r="DQ33" s="2">
        <f t="shared" si="829"/>
        <v>2592000</v>
      </c>
      <c r="DR33" s="2">
        <f>DS33-BO33</f>
        <v>2592000</v>
      </c>
      <c r="DS33" s="2">
        <f>F33</f>
        <v>2592000</v>
      </c>
      <c r="DT33" s="2">
        <f>DT32-L33</f>
        <v>646000</v>
      </c>
      <c r="DU33" s="2">
        <f>DU32-M33</f>
        <v>1350000</v>
      </c>
      <c r="DV33" s="2">
        <f t="shared" si="833"/>
        <v>1350000</v>
      </c>
      <c r="DW33" s="2">
        <f t="shared" si="834"/>
        <v>1350000</v>
      </c>
      <c r="DX33" s="2">
        <f t="shared" si="835"/>
        <v>1350000</v>
      </c>
      <c r="DY33" s="2">
        <f t="shared" si="836"/>
        <v>1350000</v>
      </c>
      <c r="DZ33" s="2">
        <f t="shared" si="837"/>
        <v>1350000</v>
      </c>
      <c r="EA33" s="2">
        <f t="shared" si="838"/>
        <v>1350000</v>
      </c>
      <c r="EB33" s="2">
        <f t="shared" si="839"/>
        <v>1350000</v>
      </c>
      <c r="EC33" s="2">
        <f t="shared" si="840"/>
        <v>1350000</v>
      </c>
      <c r="ED33" s="2">
        <f t="shared" si="841"/>
        <v>1350000</v>
      </c>
      <c r="EE33" s="2">
        <f t="shared" si="842"/>
        <v>1350000</v>
      </c>
      <c r="EF33" s="2">
        <f t="shared" si="843"/>
        <v>1350000</v>
      </c>
      <c r="EG33" s="2">
        <f t="shared" si="844"/>
        <v>1350000</v>
      </c>
      <c r="EH33" s="2">
        <f t="shared" si="845"/>
        <v>1350000</v>
      </c>
      <c r="EI33" s="2">
        <f t="shared" si="846"/>
        <v>1350000</v>
      </c>
      <c r="EJ33" s="2">
        <f t="shared" si="847"/>
        <v>1350000</v>
      </c>
      <c r="EK33" s="2">
        <f t="shared" si="848"/>
        <v>1350000</v>
      </c>
      <c r="EL33" s="2">
        <f t="shared" si="849"/>
        <v>1350000</v>
      </c>
      <c r="EM33" s="2">
        <f t="shared" si="850"/>
        <v>1350000</v>
      </c>
      <c r="EN33" s="2">
        <f t="shared" si="851"/>
        <v>1350000</v>
      </c>
      <c r="EO33" s="2">
        <f t="shared" si="852"/>
        <v>654718</v>
      </c>
      <c r="EP33" s="2">
        <f t="shared" si="853"/>
        <v>0</v>
      </c>
      <c r="EQ33" s="2">
        <f t="shared" si="854"/>
        <v>0</v>
      </c>
      <c r="ER33" s="2">
        <f t="shared" si="855"/>
        <v>0</v>
      </c>
      <c r="ES33" s="2">
        <f t="shared" si="856"/>
        <v>0</v>
      </c>
      <c r="ET33" s="2">
        <f t="shared" si="857"/>
        <v>0</v>
      </c>
      <c r="EU33" s="2">
        <f t="shared" si="858"/>
        <v>0</v>
      </c>
      <c r="EV33" s="2">
        <f t="shared" si="859"/>
        <v>0</v>
      </c>
      <c r="EW33" s="2">
        <f t="shared" si="860"/>
        <v>0</v>
      </c>
      <c r="EX33" s="2">
        <f t="shared" si="861"/>
        <v>0</v>
      </c>
      <c r="EY33" s="2">
        <f t="shared" si="862"/>
        <v>0</v>
      </c>
      <c r="EZ33" s="2">
        <f t="shared" si="863"/>
        <v>0</v>
      </c>
      <c r="FA33" s="2">
        <f t="shared" si="864"/>
        <v>0</v>
      </c>
      <c r="FB33" s="2">
        <f t="shared" si="865"/>
        <v>0</v>
      </c>
      <c r="FC33" s="2">
        <f t="shared" si="866"/>
        <v>0</v>
      </c>
      <c r="FD33" s="2">
        <f t="shared" si="867"/>
        <v>0</v>
      </c>
      <c r="FE33" s="2">
        <f t="shared" si="868"/>
        <v>0</v>
      </c>
      <c r="FF33" s="2">
        <f t="shared" si="869"/>
        <v>0</v>
      </c>
      <c r="FG33" s="2">
        <f t="shared" si="870"/>
        <v>0</v>
      </c>
      <c r="FH33" s="2">
        <f t="shared" si="871"/>
        <v>0</v>
      </c>
      <c r="FI33" s="2">
        <f t="shared" si="872"/>
        <v>0</v>
      </c>
      <c r="FJ33" s="2">
        <f t="shared" si="873"/>
        <v>0</v>
      </c>
      <c r="FK33" s="2">
        <f t="shared" si="874"/>
        <v>0</v>
      </c>
      <c r="FL33" s="2">
        <f t="shared" si="875"/>
        <v>0</v>
      </c>
      <c r="FM33" s="2">
        <f t="shared" si="876"/>
        <v>0</v>
      </c>
      <c r="FN33" s="2">
        <f t="shared" si="877"/>
        <v>0</v>
      </c>
      <c r="FO33" s="2">
        <f t="shared" si="878"/>
        <v>0</v>
      </c>
      <c r="FP33" s="2">
        <f t="shared" si="879"/>
        <v>0</v>
      </c>
      <c r="FQ33" s="2">
        <f t="shared" si="880"/>
        <v>0</v>
      </c>
      <c r="FR33" s="2">
        <f t="shared" si="881"/>
        <v>0</v>
      </c>
      <c r="FS33" s="2">
        <f t="shared" si="882"/>
        <v>0</v>
      </c>
      <c r="FT33" s="2">
        <f t="shared" si="883"/>
        <v>0</v>
      </c>
      <c r="FU33" s="2">
        <f t="shared" si="884"/>
        <v>0</v>
      </c>
      <c r="FV33" s="2">
        <f t="shared" si="885"/>
        <v>0</v>
      </c>
      <c r="FW33" s="2">
        <f t="shared" si="886"/>
        <v>0</v>
      </c>
      <c r="FX33" s="1">
        <f t="shared" si="606"/>
        <v>0.99029999999999974</v>
      </c>
      <c r="FY33" s="1">
        <f t="shared" si="607"/>
        <v>0.99029999999999974</v>
      </c>
      <c r="FZ33" s="1">
        <f t="shared" si="608"/>
        <v>0.99029999999999974</v>
      </c>
      <c r="GA33" s="1">
        <f t="shared" si="609"/>
        <v>0.99029999999999974</v>
      </c>
      <c r="GB33" s="1">
        <f t="shared" si="610"/>
        <v>0.99029999999999974</v>
      </c>
      <c r="GC33" s="1">
        <f t="shared" si="611"/>
        <v>0.99029999999999974</v>
      </c>
      <c r="GD33" s="1">
        <f t="shared" si="612"/>
        <v>0.99029999999999974</v>
      </c>
      <c r="GE33" s="1">
        <f t="shared" si="613"/>
        <v>0.99029999999999974</v>
      </c>
      <c r="GF33" s="1">
        <f t="shared" si="614"/>
        <v>0.99029999999999974</v>
      </c>
      <c r="GG33" s="1">
        <f t="shared" si="615"/>
        <v>0.99029999999999974</v>
      </c>
      <c r="GH33" s="1">
        <f t="shared" si="616"/>
        <v>0.99029999999999974</v>
      </c>
      <c r="GI33" s="1">
        <f t="shared" si="617"/>
        <v>0.99029999999999974</v>
      </c>
      <c r="GJ33" s="1">
        <f t="shared" si="618"/>
        <v>0.99029999999999974</v>
      </c>
      <c r="GK33" s="1">
        <f t="shared" si="619"/>
        <v>0.99029999999999974</v>
      </c>
      <c r="GL33" s="1">
        <f t="shared" si="620"/>
        <v>0.99029999999999974</v>
      </c>
      <c r="GM33" s="1">
        <f t="shared" si="621"/>
        <v>0.99029999999999974</v>
      </c>
      <c r="GN33" s="1">
        <f t="shared" si="622"/>
        <v>0.99029999999999974</v>
      </c>
      <c r="GO33" s="1">
        <f t="shared" si="623"/>
        <v>0.99029999999999974</v>
      </c>
      <c r="GP33" s="1">
        <f t="shared" si="624"/>
        <v>0.99029999999999974</v>
      </c>
      <c r="GQ33" s="1">
        <f t="shared" si="625"/>
        <v>0.99029999999999974</v>
      </c>
      <c r="GR33" s="1">
        <f t="shared" si="626"/>
        <v>0.99029999999999974</v>
      </c>
      <c r="GS33" s="1">
        <f t="shared" si="627"/>
        <v>0.99029999999999974</v>
      </c>
      <c r="GT33" s="1">
        <f t="shared" si="628"/>
        <v>0</v>
      </c>
      <c r="GU33" s="1">
        <f t="shared" si="629"/>
        <v>0</v>
      </c>
      <c r="GV33" s="1">
        <f t="shared" si="630"/>
        <v>0</v>
      </c>
      <c r="GW33" s="1">
        <f t="shared" si="631"/>
        <v>0</v>
      </c>
      <c r="GX33" s="1">
        <f t="shared" si="632"/>
        <v>0</v>
      </c>
      <c r="GY33" s="1">
        <f t="shared" si="633"/>
        <v>0</v>
      </c>
      <c r="GZ33" s="1">
        <f t="shared" si="634"/>
        <v>0</v>
      </c>
      <c r="HA33" s="1">
        <f t="shared" si="635"/>
        <v>0</v>
      </c>
      <c r="HB33" s="1">
        <f t="shared" si="636"/>
        <v>0</v>
      </c>
      <c r="HC33" s="1">
        <f t="shared" si="637"/>
        <v>0</v>
      </c>
      <c r="HD33" s="1">
        <f t="shared" si="638"/>
        <v>0</v>
      </c>
      <c r="HE33" s="1">
        <f t="shared" si="639"/>
        <v>0</v>
      </c>
      <c r="HF33" s="1">
        <f t="shared" si="640"/>
        <v>0</v>
      </c>
      <c r="HG33" s="1">
        <f t="shared" si="641"/>
        <v>0</v>
      </c>
      <c r="HH33" s="1">
        <f t="shared" si="642"/>
        <v>0</v>
      </c>
      <c r="HI33" s="1">
        <f t="shared" si="643"/>
        <v>0</v>
      </c>
      <c r="HJ33" s="1">
        <f t="shared" si="644"/>
        <v>0</v>
      </c>
      <c r="HK33" s="1">
        <f t="shared" si="645"/>
        <v>0</v>
      </c>
      <c r="HL33" s="1">
        <f t="shared" si="646"/>
        <v>0</v>
      </c>
      <c r="HM33" s="1">
        <f t="shared" si="647"/>
        <v>0</v>
      </c>
      <c r="HN33" s="1">
        <f t="shared" si="648"/>
        <v>0</v>
      </c>
      <c r="HO33" s="1">
        <f t="shared" si="649"/>
        <v>0</v>
      </c>
      <c r="HP33" s="1">
        <f t="shared" si="650"/>
        <v>0</v>
      </c>
      <c r="HQ33" s="1">
        <f t="shared" si="651"/>
        <v>0</v>
      </c>
      <c r="HR33" s="1">
        <f t="shared" si="652"/>
        <v>0</v>
      </c>
      <c r="HS33" s="1">
        <f t="shared" si="653"/>
        <v>0</v>
      </c>
      <c r="HT33" s="1">
        <f t="shared" si="654"/>
        <v>0</v>
      </c>
      <c r="HU33" s="1">
        <f t="shared" si="655"/>
        <v>0</v>
      </c>
      <c r="HV33" s="1">
        <f t="shared" si="656"/>
        <v>0</v>
      </c>
      <c r="HW33" s="1">
        <f t="shared" si="657"/>
        <v>0</v>
      </c>
      <c r="HX33" s="1">
        <f t="shared" si="658"/>
        <v>0</v>
      </c>
      <c r="HY33" s="1">
        <f t="shared" si="659"/>
        <v>0</v>
      </c>
      <c r="HZ33" s="1">
        <f>IF(IA33=0,IF(FV33=0,0,HZ$2),IA33)</f>
        <v>0</v>
      </c>
      <c r="IA33" s="1">
        <f>IF(FW33=0,0,IA$2)</f>
        <v>0</v>
      </c>
      <c r="IB33" s="2">
        <v>0</v>
      </c>
      <c r="IC33" s="2">
        <v>0</v>
      </c>
      <c r="ID33" s="2">
        <v>0</v>
      </c>
      <c r="IE33" s="2">
        <v>0</v>
      </c>
      <c r="IF33" s="2">
        <f>IF32+L33</f>
        <v>0</v>
      </c>
      <c r="IG33" s="2">
        <f t="shared" si="888"/>
        <v>0</v>
      </c>
      <c r="IH33" s="2">
        <f t="shared" si="889"/>
        <v>0</v>
      </c>
      <c r="II33" s="2">
        <f t="shared" si="890"/>
        <v>0</v>
      </c>
      <c r="IJ33" s="2">
        <f t="shared" si="891"/>
        <v>0</v>
      </c>
      <c r="IK33" s="2">
        <f t="shared" si="892"/>
        <v>0</v>
      </c>
      <c r="IL33" s="2">
        <f t="shared" si="893"/>
        <v>0</v>
      </c>
      <c r="IM33" s="2">
        <f t="shared" si="894"/>
        <v>0</v>
      </c>
      <c r="IN33" s="2">
        <f t="shared" si="895"/>
        <v>0</v>
      </c>
      <c r="IO33" s="2">
        <f t="shared" si="896"/>
        <v>0</v>
      </c>
      <c r="IP33" s="2">
        <f t="shared" si="897"/>
        <v>0</v>
      </c>
      <c r="IQ33" s="2">
        <f t="shared" si="898"/>
        <v>0</v>
      </c>
      <c r="IR33" s="2">
        <f t="shared" si="899"/>
        <v>0</v>
      </c>
      <c r="IS33" s="2">
        <f t="shared" si="900"/>
        <v>0</v>
      </c>
      <c r="IT33" s="2">
        <f t="shared" si="901"/>
        <v>0</v>
      </c>
      <c r="IU33" s="2">
        <f t="shared" si="902"/>
        <v>0</v>
      </c>
      <c r="IV33" s="2">
        <f t="shared" si="903"/>
        <v>0</v>
      </c>
      <c r="IW33" s="2">
        <f t="shared" si="904"/>
        <v>0</v>
      </c>
      <c r="IX33" s="2">
        <f t="shared" si="905"/>
        <v>0</v>
      </c>
      <c r="IY33" s="2">
        <f t="shared" si="906"/>
        <v>0</v>
      </c>
      <c r="IZ33" s="2">
        <f t="shared" si="907"/>
        <v>0</v>
      </c>
      <c r="JA33" s="2">
        <f t="shared" si="908"/>
        <v>695282</v>
      </c>
      <c r="JB33" s="2">
        <f t="shared" si="909"/>
        <v>1350000</v>
      </c>
      <c r="JC33" s="2">
        <f t="shared" si="910"/>
        <v>1350000</v>
      </c>
      <c r="JD33" s="2">
        <f t="shared" si="911"/>
        <v>0</v>
      </c>
      <c r="JE33" s="2">
        <f t="shared" si="912"/>
        <v>0</v>
      </c>
      <c r="JF33" s="2">
        <f t="shared" si="913"/>
        <v>0</v>
      </c>
      <c r="JG33" s="2">
        <f t="shared" si="914"/>
        <v>0</v>
      </c>
      <c r="JH33" s="2">
        <f t="shared" si="915"/>
        <v>0</v>
      </c>
      <c r="JI33" s="2">
        <f t="shared" si="916"/>
        <v>0</v>
      </c>
      <c r="JJ33" s="2">
        <f t="shared" si="917"/>
        <v>0</v>
      </c>
      <c r="JK33" s="2">
        <f t="shared" si="918"/>
        <v>0</v>
      </c>
      <c r="JL33" s="2">
        <f t="shared" si="919"/>
        <v>0</v>
      </c>
      <c r="JM33" s="2">
        <f t="shared" si="920"/>
        <v>0</v>
      </c>
      <c r="JN33" s="2">
        <f t="shared" si="921"/>
        <v>0</v>
      </c>
      <c r="JO33" s="2">
        <f t="shared" si="922"/>
        <v>0</v>
      </c>
      <c r="JP33" s="2">
        <f t="shared" si="923"/>
        <v>0</v>
      </c>
      <c r="JQ33" s="2">
        <f t="shared" si="924"/>
        <v>0</v>
      </c>
      <c r="JR33" s="2">
        <f t="shared" si="925"/>
        <v>0</v>
      </c>
      <c r="JS33" s="2">
        <f t="shared" si="926"/>
        <v>0</v>
      </c>
      <c r="JT33" s="2">
        <f t="shared" si="927"/>
        <v>0</v>
      </c>
      <c r="JU33" s="2">
        <f t="shared" si="928"/>
        <v>0</v>
      </c>
      <c r="JV33" s="2">
        <f t="shared" si="929"/>
        <v>0</v>
      </c>
      <c r="JW33" s="2">
        <f t="shared" si="930"/>
        <v>0</v>
      </c>
      <c r="JX33" s="2">
        <f t="shared" si="931"/>
        <v>0</v>
      </c>
      <c r="JY33" s="2">
        <f t="shared" si="932"/>
        <v>0</v>
      </c>
      <c r="JZ33" s="2">
        <f t="shared" si="933"/>
        <v>0</v>
      </c>
      <c r="KA33" s="2">
        <f t="shared" si="934"/>
        <v>0</v>
      </c>
      <c r="KB33" s="2">
        <f t="shared" si="935"/>
        <v>0</v>
      </c>
      <c r="KC33" s="2">
        <f t="shared" si="936"/>
        <v>0</v>
      </c>
      <c r="KD33" s="2">
        <f t="shared" si="937"/>
        <v>0</v>
      </c>
      <c r="KE33" s="2">
        <f t="shared" si="938"/>
        <v>0</v>
      </c>
    </row>
    <row r="34" spans="1:291" x14ac:dyDescent="0.25">
      <c r="A34" t="s">
        <v>31</v>
      </c>
      <c r="B34" t="s">
        <v>3</v>
      </c>
      <c r="C34" t="s">
        <v>101</v>
      </c>
      <c r="D34" s="1">
        <f>FX34</f>
        <v>0.99029999999999974</v>
      </c>
      <c r="E34" s="1">
        <v>135000</v>
      </c>
      <c r="F34" s="2"/>
      <c r="G34" s="2">
        <f>SUM(L34:BO34)</f>
        <v>136267</v>
      </c>
      <c r="H34" s="1">
        <f>SUMPRODUCT(L$2:BO$2,L34:BO34)</f>
        <v>134999.71689999997</v>
      </c>
      <c r="I34" s="2">
        <f>I33-G34</f>
        <v>3267956</v>
      </c>
      <c r="J34" s="1">
        <f>J33+H34</f>
        <v>28469609.508699968</v>
      </c>
      <c r="K34" s="1">
        <f>K33</f>
        <v>2582028.0605999972</v>
      </c>
      <c r="L34" s="2">
        <f>MIN(IB33,FLOOR(BP34/L$2,1))</f>
        <v>0</v>
      </c>
      <c r="M34" s="2">
        <f t="shared" ref="M34:M49" si="940">MIN(IC33,FLOOR(BQ34/M$2,1))</f>
        <v>0</v>
      </c>
      <c r="N34" s="2">
        <f t="shared" ref="N34:N49" si="941">MIN(ID33,FLOOR(BR34/N$2,1))</f>
        <v>0</v>
      </c>
      <c r="O34" s="2">
        <f t="shared" ref="O34:O49" si="942">MIN(IE33,FLOOR(BS34/O$2,1))</f>
        <v>0</v>
      </c>
      <c r="P34" s="2">
        <f t="shared" ref="P34:P49" si="943">MIN(IF33,FLOOR(BT34/P$2,1))</f>
        <v>0</v>
      </c>
      <c r="Q34" s="2">
        <f t="shared" ref="Q34:Q49" si="944">MIN(IG33,FLOOR(BU34/Q$2,1))</f>
        <v>0</v>
      </c>
      <c r="R34" s="2">
        <f t="shared" ref="R34:R49" si="945">MIN(IH33,FLOOR(BV34/R$2,1))</f>
        <v>0</v>
      </c>
      <c r="S34" s="2">
        <f t="shared" ref="S34:S49" si="946">MIN(II33,FLOOR(BW34/S$2,1))</f>
        <v>0</v>
      </c>
      <c r="T34" s="2">
        <f t="shared" ref="T34:T49" si="947">MIN(IJ33,FLOOR(BX34/T$2,1))</f>
        <v>0</v>
      </c>
      <c r="U34" s="2">
        <f t="shared" ref="U34:U49" si="948">MIN(IK33,FLOOR(BY34/U$2,1))</f>
        <v>0</v>
      </c>
      <c r="V34" s="2">
        <f t="shared" ref="V34:V49" si="949">MIN(IL33,FLOOR(BZ34/V$2,1))</f>
        <v>0</v>
      </c>
      <c r="W34" s="2">
        <f t="shared" ref="W34:W49" si="950">MIN(IM33,FLOOR(CA34/W$2,1))</f>
        <v>0</v>
      </c>
      <c r="X34" s="2">
        <f t="shared" ref="X34:X49" si="951">MIN(IN33,FLOOR(CB34/X$2,1))</f>
        <v>0</v>
      </c>
      <c r="Y34" s="2">
        <f t="shared" ref="Y34:Y49" si="952">MIN(IO33,FLOOR(CC34/Y$2,1))</f>
        <v>0</v>
      </c>
      <c r="Z34" s="2">
        <f t="shared" ref="Z34:Z49" si="953">MIN(IP33,FLOOR(CD34/Z$2,1))</f>
        <v>0</v>
      </c>
      <c r="AA34" s="2">
        <f t="shared" ref="AA34:AA49" si="954">MIN(IQ33,FLOOR(CE34/AA$2,1))</f>
        <v>0</v>
      </c>
      <c r="AB34" s="2">
        <f t="shared" ref="AB34:AB49" si="955">MIN(IR33,FLOOR(CF34/AB$2,1))</f>
        <v>0</v>
      </c>
      <c r="AC34" s="2">
        <f t="shared" ref="AC34:AC49" si="956">MIN(IS33,FLOOR(CG34/AC$2,1))</f>
        <v>0</v>
      </c>
      <c r="AD34" s="2">
        <f t="shared" ref="AD34:AD49" si="957">MIN(IT33,FLOOR(CH34/AD$2,1))</f>
        <v>0</v>
      </c>
      <c r="AE34" s="2">
        <f t="shared" ref="AE34:AE49" si="958">MIN(IU33,FLOOR(CI34/AE$2,1))</f>
        <v>0</v>
      </c>
      <c r="AF34" s="2">
        <f t="shared" ref="AF34:AF49" si="959">MIN(IV33,FLOOR(CJ34/AF$2,1))</f>
        <v>0</v>
      </c>
      <c r="AG34" s="2">
        <f t="shared" ref="AG34:AG49" si="960">MIN(IW33,FLOOR(CK34/AG$2,1))</f>
        <v>0</v>
      </c>
      <c r="AH34" s="2">
        <f t="shared" ref="AH34:AH49" si="961">MIN(IX33,FLOOR(CL34/AH$2,1))</f>
        <v>0</v>
      </c>
      <c r="AI34" s="2">
        <f t="shared" ref="AI34:AI49" si="962">MIN(IY33,FLOOR(CM34/AI$2,1))</f>
        <v>0</v>
      </c>
      <c r="AJ34" s="2">
        <f t="shared" ref="AJ34:AJ49" si="963">MIN(IZ33,FLOOR(CN34/AJ$2,1))</f>
        <v>0</v>
      </c>
      <c r="AK34" s="2">
        <f t="shared" ref="AK34:AK49" si="964">MIN(JA33,FLOOR(CO34/AK$2,1))</f>
        <v>136267</v>
      </c>
      <c r="AL34" s="2">
        <f t="shared" ref="AL34:AL49" si="965">MIN(JB33,FLOOR(CP34/AL$2,1))</f>
        <v>0</v>
      </c>
      <c r="AM34" s="2">
        <f t="shared" ref="AM34:AM49" si="966">MIN(JC33,FLOOR(CQ34/AM$2,1))</f>
        <v>0</v>
      </c>
      <c r="AN34" s="2">
        <f t="shared" ref="AN34:AN49" si="967">MIN(JD33,FLOOR(CR34/AN$2,1))</f>
        <v>0</v>
      </c>
      <c r="AO34" s="2">
        <f t="shared" ref="AO34:AO49" si="968">MIN(JE33,FLOOR(CS34/AO$2,1))</f>
        <v>0</v>
      </c>
      <c r="AP34" s="2">
        <f t="shared" ref="AP34:AP49" si="969">MIN(JF33,FLOOR(CT34/AP$2,1))</f>
        <v>0</v>
      </c>
      <c r="AQ34" s="2">
        <f t="shared" ref="AQ34:AQ49" si="970">MIN(JG33,FLOOR(CU34/AQ$2,1))</f>
        <v>0</v>
      </c>
      <c r="AR34" s="2">
        <f t="shared" ref="AR34:AR49" si="971">MIN(JH33,FLOOR(CV34/AR$2,1))</f>
        <v>0</v>
      </c>
      <c r="AS34" s="2">
        <f t="shared" ref="AS34:AS49" si="972">MIN(JI33,FLOOR(CW34/AS$2,1))</f>
        <v>0</v>
      </c>
      <c r="AT34" s="2">
        <f t="shared" ref="AT34:AT49" si="973">MIN(JJ33,FLOOR(CX34/AT$2,1))</f>
        <v>0</v>
      </c>
      <c r="AU34" s="2">
        <f t="shared" ref="AU34:AU49" si="974">MIN(JK33,FLOOR(CY34/AU$2,1))</f>
        <v>0</v>
      </c>
      <c r="AV34" s="2">
        <f t="shared" ref="AV34:AV49" si="975">MIN(JL33,FLOOR(CZ34/AV$2,1))</f>
        <v>0</v>
      </c>
      <c r="AW34" s="2">
        <f t="shared" ref="AW34:AW49" si="976">MIN(JM33,FLOOR(DA34/AW$2,1))</f>
        <v>0</v>
      </c>
      <c r="AX34" s="2">
        <f t="shared" ref="AX34:AX49" si="977">MIN(JN33,FLOOR(DB34/AX$2,1))</f>
        <v>0</v>
      </c>
      <c r="AY34" s="2">
        <f t="shared" ref="AY34:AY49" si="978">MIN(JO33,FLOOR(DC34/AY$2,1))</f>
        <v>0</v>
      </c>
      <c r="AZ34" s="2">
        <f t="shared" ref="AZ34:AZ49" si="979">MIN(JP33,FLOOR(DD34/AZ$2,1))</f>
        <v>0</v>
      </c>
      <c r="BA34" s="2">
        <f t="shared" ref="BA34:BA49" si="980">MIN(JQ33,FLOOR(DE34/BA$2,1))</f>
        <v>0</v>
      </c>
      <c r="BB34" s="2">
        <f t="shared" ref="BB34:BB49" si="981">MIN(JR33,FLOOR(DF34/BB$2,1))</f>
        <v>0</v>
      </c>
      <c r="BC34" s="2">
        <f t="shared" ref="BC34:BC49" si="982">MIN(JS33,FLOOR(DG34/BC$2,1))</f>
        <v>0</v>
      </c>
      <c r="BD34" s="2">
        <f t="shared" ref="BD34:BD49" si="983">MIN(JT33,FLOOR(DH34/BD$2,1))</f>
        <v>0</v>
      </c>
      <c r="BE34" s="2">
        <f t="shared" ref="BE34:BE49" si="984">MIN(JU33,FLOOR(DI34/BE$2,1))</f>
        <v>0</v>
      </c>
      <c r="BF34" s="2">
        <f t="shared" ref="BF34:BF49" si="985">MIN(JV33,FLOOR(DJ34/BF$2,1))</f>
        <v>0</v>
      </c>
      <c r="BG34" s="2">
        <f t="shared" ref="BG34:BG49" si="986">MIN(JW33,FLOOR(DK34/BG$2,1))</f>
        <v>0</v>
      </c>
      <c r="BH34" s="2">
        <f t="shared" ref="BH34:BH49" si="987">MIN(JX33,FLOOR(DL34/BH$2,1))</f>
        <v>0</v>
      </c>
      <c r="BI34" s="2">
        <f t="shared" ref="BI34:BI49" si="988">MIN(JY33,FLOOR(DM34/BI$2,1))</f>
        <v>0</v>
      </c>
      <c r="BJ34" s="2">
        <f t="shared" ref="BJ34:BJ49" si="989">MIN(JZ33,FLOOR(DN34/BJ$2,1))</f>
        <v>0</v>
      </c>
      <c r="BK34" s="2">
        <f t="shared" ref="BK34:BK49" si="990">MIN(KA33,FLOOR(DO34/BK$2,1))</f>
        <v>0</v>
      </c>
      <c r="BL34" s="2">
        <f t="shared" ref="BL34:BL49" si="991">MIN(KB33,FLOOR(DP34/BL$2,1))</f>
        <v>0</v>
      </c>
      <c r="BM34" s="2">
        <f t="shared" ref="BM34:BM49" si="992">MIN(KC33,FLOOR(DQ34/BM$2,1))</f>
        <v>0</v>
      </c>
      <c r="BN34" s="2">
        <f t="shared" ref="BN34:BN49" si="993">MIN(KD33,FLOOR(DR34/BN$2,1))</f>
        <v>0</v>
      </c>
      <c r="BO34" s="2">
        <f t="shared" ref="BO34:BO49" si="994">MIN(KE33,FLOOR(DS34/BO$2,1))</f>
        <v>0</v>
      </c>
      <c r="BP34" s="1">
        <f t="shared" ref="BP34:BP49" si="995">E34</f>
        <v>135000</v>
      </c>
      <c r="BQ34" s="1">
        <f>BP34-L34*L$2</f>
        <v>135000</v>
      </c>
      <c r="BR34" s="1">
        <f t="shared" ref="BR34:BR49" si="996">BQ34-M34*M$2</f>
        <v>135000</v>
      </c>
      <c r="BS34" s="1">
        <f t="shared" ref="BS34:BS49" si="997">BR34-N34*N$2</f>
        <v>135000</v>
      </c>
      <c r="BT34" s="1">
        <f t="shared" ref="BT34:BT49" si="998">BS34-O34*O$2</f>
        <v>135000</v>
      </c>
      <c r="BU34" s="1">
        <f t="shared" ref="BU34:BU49" si="999">BT34-P34*P$2</f>
        <v>135000</v>
      </c>
      <c r="BV34" s="1">
        <f t="shared" ref="BV34:BV49" si="1000">BU34-Q34*Q$2</f>
        <v>135000</v>
      </c>
      <c r="BW34" s="1">
        <f t="shared" ref="BW34:BW49" si="1001">BV34-R34*R$2</f>
        <v>135000</v>
      </c>
      <c r="BX34" s="1">
        <f t="shared" ref="BX34:BX49" si="1002">BW34-S34*S$2</f>
        <v>135000</v>
      </c>
      <c r="BY34" s="1">
        <f t="shared" ref="BY34:BY49" si="1003">BX34-T34*T$2</f>
        <v>135000</v>
      </c>
      <c r="BZ34" s="1">
        <f t="shared" ref="BZ34:BZ49" si="1004">BY34-U34*U$2</f>
        <v>135000</v>
      </c>
      <c r="CA34" s="1">
        <f t="shared" ref="CA34:CA49" si="1005">BZ34-V34*V$2</f>
        <v>135000</v>
      </c>
      <c r="CB34" s="1">
        <f t="shared" ref="CB34:CB49" si="1006">CA34-W34*W$2</f>
        <v>135000</v>
      </c>
      <c r="CC34" s="1">
        <f t="shared" ref="CC34:CC49" si="1007">CB34-X34*X$2</f>
        <v>135000</v>
      </c>
      <c r="CD34" s="1">
        <f t="shared" ref="CD34:CD49" si="1008">CC34-Y34*Y$2</f>
        <v>135000</v>
      </c>
      <c r="CE34" s="1">
        <f t="shared" ref="CE34:CE49" si="1009">CD34-Z34*Z$2</f>
        <v>135000</v>
      </c>
      <c r="CF34" s="1">
        <f t="shared" ref="CF34:CF49" si="1010">CE34-AA34*AA$2</f>
        <v>135000</v>
      </c>
      <c r="CG34" s="1">
        <f t="shared" ref="CG34:CG49" si="1011">CF34-AB34*AB$2</f>
        <v>135000</v>
      </c>
      <c r="CH34" s="1">
        <f t="shared" ref="CH34:CH49" si="1012">CG34-AC34*AC$2</f>
        <v>135000</v>
      </c>
      <c r="CI34" s="1">
        <f t="shared" ref="CI34:CI49" si="1013">CH34-AD34*AD$2</f>
        <v>135000</v>
      </c>
      <c r="CJ34" s="1">
        <f t="shared" ref="CJ34:CJ49" si="1014">CI34-AE34*AE$2</f>
        <v>135000</v>
      </c>
      <c r="CK34" s="1">
        <f t="shared" ref="CK34:CK49" si="1015">CJ34-AF34*AF$2</f>
        <v>135000</v>
      </c>
      <c r="CL34" s="1">
        <f t="shared" ref="CL34:CL49" si="1016">CK34-AG34*AG$2</f>
        <v>135000</v>
      </c>
      <c r="CM34" s="1">
        <f t="shared" ref="CM34:CM49" si="1017">CL34-AH34*AH$2</f>
        <v>135000</v>
      </c>
      <c r="CN34" s="1">
        <f t="shared" ref="CN34:CN49" si="1018">CM34-AI34*AI$2</f>
        <v>135000</v>
      </c>
      <c r="CO34" s="1">
        <f t="shared" ref="CO34:CO49" si="1019">CN34-AJ34*AJ$2</f>
        <v>135000</v>
      </c>
      <c r="CP34" s="1">
        <f t="shared" ref="CP34:CP49" si="1020">CO34-AK34*AK$2</f>
        <v>0.28310000002966262</v>
      </c>
      <c r="CQ34" s="1">
        <f t="shared" ref="CQ34:CQ49" si="1021">CP34-AL34*AL$2</f>
        <v>0.28310000002966262</v>
      </c>
      <c r="CR34" s="1">
        <f t="shared" ref="CR34:CR49" si="1022">CQ34-AM34*AM$2</f>
        <v>0.28310000002966262</v>
      </c>
      <c r="CS34" s="1">
        <f t="shared" ref="CS34:CS49" si="1023">CR34-AN34*AN$2</f>
        <v>0.28310000002966262</v>
      </c>
      <c r="CT34" s="1">
        <f t="shared" ref="CT34:CT49" si="1024">CS34-AO34*AO$2</f>
        <v>0.28310000002966262</v>
      </c>
      <c r="CU34" s="1">
        <f t="shared" ref="CU34:CU49" si="1025">CT34-AP34*AP$2</f>
        <v>0.28310000002966262</v>
      </c>
      <c r="CV34" s="1">
        <f t="shared" ref="CV34:CV49" si="1026">CU34-AQ34*AQ$2</f>
        <v>0.28310000002966262</v>
      </c>
      <c r="CW34" s="1">
        <f t="shared" ref="CW34:CW49" si="1027">CV34-AR34*AR$2</f>
        <v>0.28310000002966262</v>
      </c>
      <c r="CX34" s="1">
        <f t="shared" ref="CX34:CX49" si="1028">CW34-AS34*AS$2</f>
        <v>0.28310000002966262</v>
      </c>
      <c r="CY34" s="1">
        <f t="shared" ref="CY34:CY49" si="1029">CX34-AT34*AT$2</f>
        <v>0.28310000002966262</v>
      </c>
      <c r="CZ34" s="1">
        <f t="shared" ref="CZ34:CZ49" si="1030">CY34-AU34*AU$2</f>
        <v>0.28310000002966262</v>
      </c>
      <c r="DA34" s="1">
        <f t="shared" ref="DA34:DA49" si="1031">CZ34-AV34*AV$2</f>
        <v>0.28310000002966262</v>
      </c>
      <c r="DB34" s="1">
        <f t="shared" ref="DB34:DB49" si="1032">DA34-AW34*AW$2</f>
        <v>0.28310000002966262</v>
      </c>
      <c r="DC34" s="1">
        <f t="shared" ref="DC34:DC49" si="1033">DB34-AX34*AX$2</f>
        <v>0.28310000002966262</v>
      </c>
      <c r="DD34" s="1">
        <f t="shared" ref="DD34:DD49" si="1034">DC34-AY34*AY$2</f>
        <v>0.28310000002966262</v>
      </c>
      <c r="DE34" s="1">
        <f t="shared" ref="DE34:DE49" si="1035">DD34-AZ34*AZ$2</f>
        <v>0.28310000002966262</v>
      </c>
      <c r="DF34" s="1">
        <f t="shared" ref="DF34:DF49" si="1036">DE34-BA34*BA$2</f>
        <v>0.28310000002966262</v>
      </c>
      <c r="DG34" s="1">
        <f t="shared" ref="DG34:DG49" si="1037">DF34-BB34*BB$2</f>
        <v>0.28310000002966262</v>
      </c>
      <c r="DH34" s="1">
        <f t="shared" ref="DH34:DH49" si="1038">DG34-BC34*BC$2</f>
        <v>0.28310000002966262</v>
      </c>
      <c r="DI34" s="1">
        <f t="shared" ref="DI34:DI49" si="1039">DH34-BD34*BD$2</f>
        <v>0.28310000002966262</v>
      </c>
      <c r="DJ34" s="1">
        <f t="shared" ref="DJ34:DJ49" si="1040">DI34-BE34*BE$2</f>
        <v>0.28310000002966262</v>
      </c>
      <c r="DK34" s="1">
        <f t="shared" ref="DK34:DK49" si="1041">DJ34-BF34*BF$2</f>
        <v>0.28310000002966262</v>
      </c>
      <c r="DL34" s="1">
        <f t="shared" ref="DL34:DL49" si="1042">DK34-BG34*BG$2</f>
        <v>0.28310000002966262</v>
      </c>
      <c r="DM34" s="1">
        <f t="shared" ref="DM34:DM49" si="1043">DL34-BH34*BH$2</f>
        <v>0.28310000002966262</v>
      </c>
      <c r="DN34" s="1">
        <f t="shared" ref="DN34:DN49" si="1044">DM34-BI34*BI$2</f>
        <v>0.28310000002966262</v>
      </c>
      <c r="DO34" s="1">
        <f t="shared" ref="DO34:DO49" si="1045">DN34-BJ34*BJ$2</f>
        <v>0.28310000002966262</v>
      </c>
      <c r="DP34" s="1">
        <f t="shared" ref="DP34:DP49" si="1046">DO34-BK34*BK$2</f>
        <v>0.28310000002966262</v>
      </c>
      <c r="DQ34" s="1">
        <f t="shared" ref="DQ34:DQ49" si="1047">DP34-BL34*BL$2</f>
        <v>0.28310000002966262</v>
      </c>
      <c r="DR34" s="1">
        <f t="shared" ref="DR34:DR49" si="1048">DQ34-BM34*BM$2</f>
        <v>0.28310000002966262</v>
      </c>
      <c r="DS34" s="1">
        <f t="shared" ref="DS34:DS49" si="1049">DR34-BN34*BN$2</f>
        <v>0.28310000002966262</v>
      </c>
      <c r="DT34" s="2">
        <f>DT33</f>
        <v>646000</v>
      </c>
      <c r="DU34" s="2">
        <f>DU33+Q34</f>
        <v>1350000</v>
      </c>
      <c r="DV34" s="2">
        <f t="shared" ref="DV34:DV49" si="1050">DV33+R34</f>
        <v>1350000</v>
      </c>
      <c r="DW34" s="2">
        <f t="shared" ref="DW34:DW49" si="1051">DW33+S34</f>
        <v>1350000</v>
      </c>
      <c r="DX34" s="2">
        <f t="shared" ref="DX34:DX49" si="1052">DX33+T34</f>
        <v>1350000</v>
      </c>
      <c r="DY34" s="2">
        <f t="shared" ref="DY34:DY49" si="1053">DY33+U34</f>
        <v>1350000</v>
      </c>
      <c r="DZ34" s="2">
        <f t="shared" ref="DZ34:DZ49" si="1054">DZ33+V34</f>
        <v>1350000</v>
      </c>
      <c r="EA34" s="2">
        <f t="shared" ref="EA34:EA49" si="1055">EA33+W34</f>
        <v>1350000</v>
      </c>
      <c r="EB34" s="2">
        <f t="shared" ref="EB34:EB49" si="1056">EB33+X34</f>
        <v>1350000</v>
      </c>
      <c r="EC34" s="2">
        <f t="shared" ref="EC34:EC49" si="1057">EC33+Y34</f>
        <v>1350000</v>
      </c>
      <c r="ED34" s="2">
        <f t="shared" ref="ED34:ED49" si="1058">ED33+Z34</f>
        <v>1350000</v>
      </c>
      <c r="EE34" s="2">
        <f t="shared" ref="EE34:EE49" si="1059">EE33+AA34</f>
        <v>1350000</v>
      </c>
      <c r="EF34" s="2">
        <f t="shared" ref="EF34:EF49" si="1060">EF33+AB34</f>
        <v>1350000</v>
      </c>
      <c r="EG34" s="2">
        <f t="shared" ref="EG34:EG49" si="1061">EG33+AC34</f>
        <v>1350000</v>
      </c>
      <c r="EH34" s="2">
        <f t="shared" ref="EH34:EH49" si="1062">EH33+AD34</f>
        <v>1350000</v>
      </c>
      <c r="EI34" s="2">
        <f t="shared" ref="EI34:EI49" si="1063">EI33+AE34</f>
        <v>1350000</v>
      </c>
      <c r="EJ34" s="2">
        <f t="shared" ref="EJ34:EJ49" si="1064">EJ33+AF34</f>
        <v>1350000</v>
      </c>
      <c r="EK34" s="2">
        <f t="shared" ref="EK34:EK49" si="1065">EK33+AG34</f>
        <v>1350000</v>
      </c>
      <c r="EL34" s="2">
        <f t="shared" ref="EL34:EL49" si="1066">EL33+AH34</f>
        <v>1350000</v>
      </c>
      <c r="EM34" s="2">
        <f t="shared" ref="EM34:EM49" si="1067">EM33+AI34</f>
        <v>1350000</v>
      </c>
      <c r="EN34" s="2">
        <f t="shared" ref="EN34:EN49" si="1068">EN33+AJ34</f>
        <v>1350000</v>
      </c>
      <c r="EO34" s="2">
        <f t="shared" ref="EO34:EO49" si="1069">EO33+AK34</f>
        <v>790985</v>
      </c>
      <c r="EP34" s="2">
        <f t="shared" ref="EP34:EP49" si="1070">EP33+AL34</f>
        <v>0</v>
      </c>
      <c r="EQ34" s="2">
        <f t="shared" ref="EQ34:EQ49" si="1071">EQ33+AM34</f>
        <v>0</v>
      </c>
      <c r="ER34" s="2">
        <f t="shared" ref="ER34:ER49" si="1072">ER33+AN34</f>
        <v>0</v>
      </c>
      <c r="ES34" s="2">
        <f t="shared" ref="ES34:ES49" si="1073">ES33+AO34</f>
        <v>0</v>
      </c>
      <c r="ET34" s="2">
        <f t="shared" ref="ET34:ET49" si="1074">ET33+AP34</f>
        <v>0</v>
      </c>
      <c r="EU34" s="2">
        <f t="shared" ref="EU34:EU49" si="1075">EU33+AQ34</f>
        <v>0</v>
      </c>
      <c r="EV34" s="2">
        <f t="shared" ref="EV34:EV49" si="1076">EV33+AR34</f>
        <v>0</v>
      </c>
      <c r="EW34" s="2">
        <f t="shared" ref="EW34:EW49" si="1077">EW33+AS34</f>
        <v>0</v>
      </c>
      <c r="EX34" s="2">
        <f t="shared" ref="EX34:EX49" si="1078">EX33+AT34</f>
        <v>0</v>
      </c>
      <c r="EY34" s="2">
        <f t="shared" ref="EY34:EY49" si="1079">EY33+AU34</f>
        <v>0</v>
      </c>
      <c r="EZ34" s="2">
        <f t="shared" ref="EZ34:EZ49" si="1080">EZ33+AV34</f>
        <v>0</v>
      </c>
      <c r="FA34" s="2">
        <f t="shared" ref="FA34:FA49" si="1081">FA33+AW34</f>
        <v>0</v>
      </c>
      <c r="FB34" s="2">
        <f t="shared" ref="FB34:FB49" si="1082">FB33+AX34</f>
        <v>0</v>
      </c>
      <c r="FC34" s="2">
        <f t="shared" ref="FC34:FC49" si="1083">FC33+AY34</f>
        <v>0</v>
      </c>
      <c r="FD34" s="2">
        <f t="shared" ref="FD34:FD49" si="1084">FD33+AZ34</f>
        <v>0</v>
      </c>
      <c r="FE34" s="2">
        <f t="shared" ref="FE34:FE49" si="1085">FE33+BA34</f>
        <v>0</v>
      </c>
      <c r="FF34" s="2">
        <f t="shared" ref="FF34:FF49" si="1086">FF33+BB34</f>
        <v>0</v>
      </c>
      <c r="FG34" s="2">
        <f t="shared" ref="FG34:FG49" si="1087">FG33+BC34</f>
        <v>0</v>
      </c>
      <c r="FH34" s="2">
        <f t="shared" ref="FH34:FH49" si="1088">FH33+BD34</f>
        <v>0</v>
      </c>
      <c r="FI34" s="2">
        <f t="shared" ref="FI34:FI49" si="1089">FI33+BE34</f>
        <v>0</v>
      </c>
      <c r="FJ34" s="2">
        <f t="shared" ref="FJ34:FJ49" si="1090">FJ33+BF34</f>
        <v>0</v>
      </c>
      <c r="FK34" s="2">
        <f t="shared" ref="FK34:FK49" si="1091">FK33+BG34</f>
        <v>0</v>
      </c>
      <c r="FL34" s="2">
        <f t="shared" ref="FL34:FL49" si="1092">FL33+BH34</f>
        <v>0</v>
      </c>
      <c r="FM34" s="2">
        <f t="shared" ref="FM34:FM49" si="1093">FM33+BI34</f>
        <v>0</v>
      </c>
      <c r="FN34" s="2">
        <f t="shared" ref="FN34:FN49" si="1094">FN33+BJ34</f>
        <v>0</v>
      </c>
      <c r="FO34" s="2">
        <f t="shared" ref="FO34:FO49" si="1095">FO33+BK34</f>
        <v>0</v>
      </c>
      <c r="FP34" s="2">
        <f t="shared" ref="FP34:FP49" si="1096">FP33+BL34</f>
        <v>0</v>
      </c>
      <c r="FQ34" s="2">
        <f t="shared" ref="FQ34:FQ49" si="1097">FQ33+BM34</f>
        <v>0</v>
      </c>
      <c r="FR34" s="2">
        <f t="shared" ref="FR34:FR49" si="1098">FR33+BN34</f>
        <v>0</v>
      </c>
      <c r="FS34" s="2">
        <f t="shared" ref="FS34:FS49" si="1099">FS33+BO34</f>
        <v>0</v>
      </c>
      <c r="FT34" s="2">
        <f>FT33</f>
        <v>0</v>
      </c>
      <c r="FU34" s="2">
        <f t="shared" ref="FU34:FW49" si="1100">FU33</f>
        <v>0</v>
      </c>
      <c r="FV34" s="2">
        <f t="shared" si="1100"/>
        <v>0</v>
      </c>
      <c r="FW34" s="2">
        <f t="shared" si="1100"/>
        <v>0</v>
      </c>
      <c r="FX34" s="1">
        <f t="shared" si="606"/>
        <v>0.99029999999999974</v>
      </c>
      <c r="FY34" s="1">
        <f t="shared" si="607"/>
        <v>0.99029999999999974</v>
      </c>
      <c r="FZ34" s="1">
        <f t="shared" si="608"/>
        <v>0.99029999999999974</v>
      </c>
      <c r="GA34" s="1">
        <f t="shared" si="609"/>
        <v>0.99029999999999974</v>
      </c>
      <c r="GB34" s="1">
        <f t="shared" si="610"/>
        <v>0.99029999999999974</v>
      </c>
      <c r="GC34" s="1">
        <f t="shared" si="611"/>
        <v>0.99029999999999974</v>
      </c>
      <c r="GD34" s="1">
        <f t="shared" si="612"/>
        <v>0.99029999999999974</v>
      </c>
      <c r="GE34" s="1">
        <f t="shared" si="613"/>
        <v>0.99029999999999974</v>
      </c>
      <c r="GF34" s="1">
        <f t="shared" si="614"/>
        <v>0.99029999999999974</v>
      </c>
      <c r="GG34" s="1">
        <f t="shared" si="615"/>
        <v>0.99029999999999974</v>
      </c>
      <c r="GH34" s="1">
        <f t="shared" si="616"/>
        <v>0.99029999999999974</v>
      </c>
      <c r="GI34" s="1">
        <f t="shared" si="617"/>
        <v>0.99029999999999974</v>
      </c>
      <c r="GJ34" s="1">
        <f t="shared" si="618"/>
        <v>0.99029999999999974</v>
      </c>
      <c r="GK34" s="1">
        <f t="shared" si="619"/>
        <v>0.99029999999999974</v>
      </c>
      <c r="GL34" s="1">
        <f t="shared" si="620"/>
        <v>0.99029999999999974</v>
      </c>
      <c r="GM34" s="1">
        <f t="shared" si="621"/>
        <v>0.99029999999999974</v>
      </c>
      <c r="GN34" s="1">
        <f t="shared" si="622"/>
        <v>0.99029999999999974</v>
      </c>
      <c r="GO34" s="1">
        <f t="shared" si="623"/>
        <v>0.99029999999999974</v>
      </c>
      <c r="GP34" s="1">
        <f t="shared" si="624"/>
        <v>0.99029999999999974</v>
      </c>
      <c r="GQ34" s="1">
        <f t="shared" si="625"/>
        <v>0.99029999999999974</v>
      </c>
      <c r="GR34" s="1">
        <f t="shared" si="626"/>
        <v>0.99029999999999974</v>
      </c>
      <c r="GS34" s="1">
        <f t="shared" si="627"/>
        <v>0.99029999999999974</v>
      </c>
      <c r="GT34" s="1">
        <f t="shared" si="628"/>
        <v>0</v>
      </c>
      <c r="GU34" s="1">
        <f t="shared" si="629"/>
        <v>0</v>
      </c>
      <c r="GV34" s="1">
        <f t="shared" si="630"/>
        <v>0</v>
      </c>
      <c r="GW34" s="1">
        <f t="shared" si="631"/>
        <v>0</v>
      </c>
      <c r="GX34" s="1">
        <f t="shared" si="632"/>
        <v>0</v>
      </c>
      <c r="GY34" s="1">
        <f t="shared" si="633"/>
        <v>0</v>
      </c>
      <c r="GZ34" s="1">
        <f t="shared" si="634"/>
        <v>0</v>
      </c>
      <c r="HA34" s="1">
        <f t="shared" si="635"/>
        <v>0</v>
      </c>
      <c r="HB34" s="1">
        <f t="shared" si="636"/>
        <v>0</v>
      </c>
      <c r="HC34" s="1">
        <f t="shared" si="637"/>
        <v>0</v>
      </c>
      <c r="HD34" s="1">
        <f t="shared" si="638"/>
        <v>0</v>
      </c>
      <c r="HE34" s="1">
        <f t="shared" si="639"/>
        <v>0</v>
      </c>
      <c r="HF34" s="1">
        <f t="shared" si="640"/>
        <v>0</v>
      </c>
      <c r="HG34" s="1">
        <f t="shared" si="641"/>
        <v>0</v>
      </c>
      <c r="HH34" s="1">
        <f t="shared" si="642"/>
        <v>0</v>
      </c>
      <c r="HI34" s="1">
        <f t="shared" si="643"/>
        <v>0</v>
      </c>
      <c r="HJ34" s="1">
        <f t="shared" si="644"/>
        <v>0</v>
      </c>
      <c r="HK34" s="1">
        <f t="shared" si="645"/>
        <v>0</v>
      </c>
      <c r="HL34" s="1">
        <f t="shared" si="646"/>
        <v>0</v>
      </c>
      <c r="HM34" s="1">
        <f t="shared" si="647"/>
        <v>0</v>
      </c>
      <c r="HN34" s="1">
        <f t="shared" si="648"/>
        <v>0</v>
      </c>
      <c r="HO34" s="1">
        <f t="shared" si="649"/>
        <v>0</v>
      </c>
      <c r="HP34" s="1">
        <f t="shared" si="650"/>
        <v>0</v>
      </c>
      <c r="HQ34" s="1">
        <f t="shared" si="651"/>
        <v>0</v>
      </c>
      <c r="HR34" s="1">
        <f t="shared" si="652"/>
        <v>0</v>
      </c>
      <c r="HS34" s="1">
        <f t="shared" si="653"/>
        <v>0</v>
      </c>
      <c r="HT34" s="1">
        <f t="shared" si="654"/>
        <v>0</v>
      </c>
      <c r="HU34" s="1">
        <f t="shared" si="655"/>
        <v>0</v>
      </c>
      <c r="HV34" s="1">
        <f t="shared" si="656"/>
        <v>0</v>
      </c>
      <c r="HW34" s="1">
        <f t="shared" si="657"/>
        <v>0</v>
      </c>
      <c r="HX34" s="1">
        <f t="shared" si="658"/>
        <v>0</v>
      </c>
      <c r="HY34" s="1">
        <f t="shared" si="659"/>
        <v>0</v>
      </c>
      <c r="HZ34" s="1">
        <f>IF(IA34=0,IF(FV34=0,0,HZ$2),IA34)</f>
        <v>0</v>
      </c>
      <c r="IA34" s="1">
        <f>IF(FW34=0,0,IA$2)</f>
        <v>0</v>
      </c>
      <c r="IB34" s="2">
        <f>IB33-L34</f>
        <v>0</v>
      </c>
      <c r="IC34" s="2">
        <f t="shared" ref="IC34:IC49" si="1101">IC33-M34</f>
        <v>0</v>
      </c>
      <c r="ID34" s="2">
        <f t="shared" ref="ID34:ID49" si="1102">ID33-N34</f>
        <v>0</v>
      </c>
      <c r="IE34" s="2">
        <f t="shared" ref="IE34:IE49" si="1103">IE33-O34</f>
        <v>0</v>
      </c>
      <c r="IF34" s="2">
        <f t="shared" ref="IF34:IF49" si="1104">IF33-P34</f>
        <v>0</v>
      </c>
      <c r="IG34" s="2">
        <f t="shared" ref="IG34:IG49" si="1105">IG33-Q34</f>
        <v>0</v>
      </c>
      <c r="IH34" s="2">
        <f t="shared" ref="IH34:IH49" si="1106">IH33-R34</f>
        <v>0</v>
      </c>
      <c r="II34" s="2">
        <f t="shared" ref="II34:II49" si="1107">II33-S34</f>
        <v>0</v>
      </c>
      <c r="IJ34" s="2">
        <f t="shared" ref="IJ34:IJ49" si="1108">IJ33-T34</f>
        <v>0</v>
      </c>
      <c r="IK34" s="2">
        <f t="shared" ref="IK34:IK49" si="1109">IK33-U34</f>
        <v>0</v>
      </c>
      <c r="IL34" s="2">
        <f t="shared" ref="IL34:IL49" si="1110">IL33-V34</f>
        <v>0</v>
      </c>
      <c r="IM34" s="2">
        <f t="shared" ref="IM34:IM49" si="1111">IM33-W34</f>
        <v>0</v>
      </c>
      <c r="IN34" s="2">
        <f t="shared" ref="IN34:IN49" si="1112">IN33-X34</f>
        <v>0</v>
      </c>
      <c r="IO34" s="2">
        <f t="shared" ref="IO34:IO49" si="1113">IO33-Y34</f>
        <v>0</v>
      </c>
      <c r="IP34" s="2">
        <f t="shared" ref="IP34:IP49" si="1114">IP33-Z34</f>
        <v>0</v>
      </c>
      <c r="IQ34" s="2">
        <f t="shared" ref="IQ34:IQ49" si="1115">IQ33-AA34</f>
        <v>0</v>
      </c>
      <c r="IR34" s="2">
        <f t="shared" ref="IR34:IR49" si="1116">IR33-AB34</f>
        <v>0</v>
      </c>
      <c r="IS34" s="2">
        <f t="shared" ref="IS34:IS49" si="1117">IS33-AC34</f>
        <v>0</v>
      </c>
      <c r="IT34" s="2">
        <f t="shared" ref="IT34:IT49" si="1118">IT33-AD34</f>
        <v>0</v>
      </c>
      <c r="IU34" s="2">
        <f t="shared" ref="IU34:IU49" si="1119">IU33-AE34</f>
        <v>0</v>
      </c>
      <c r="IV34" s="2">
        <f t="shared" ref="IV34:IV49" si="1120">IV33-AF34</f>
        <v>0</v>
      </c>
      <c r="IW34" s="2">
        <f t="shared" ref="IW34:IW49" si="1121">IW33-AG34</f>
        <v>0</v>
      </c>
      <c r="IX34" s="2">
        <f t="shared" ref="IX34:IX49" si="1122">IX33-AH34</f>
        <v>0</v>
      </c>
      <c r="IY34" s="2">
        <f t="shared" ref="IY34:IY49" si="1123">IY33-AI34</f>
        <v>0</v>
      </c>
      <c r="IZ34" s="2">
        <f t="shared" ref="IZ34:IZ49" si="1124">IZ33-AJ34</f>
        <v>0</v>
      </c>
      <c r="JA34" s="2">
        <f t="shared" ref="JA34:JA49" si="1125">JA33-AK34</f>
        <v>559015</v>
      </c>
      <c r="JB34" s="2">
        <f t="shared" ref="JB34:JB49" si="1126">JB33-AL34</f>
        <v>1350000</v>
      </c>
      <c r="JC34" s="2">
        <f t="shared" ref="JC34:JC49" si="1127">JC33-AM34</f>
        <v>1350000</v>
      </c>
      <c r="JD34" s="2">
        <f t="shared" ref="JD34:JD49" si="1128">JD33-AN34</f>
        <v>0</v>
      </c>
      <c r="JE34" s="2">
        <f t="shared" ref="JE34:JE49" si="1129">JE33-AO34</f>
        <v>0</v>
      </c>
      <c r="JF34" s="2">
        <f t="shared" ref="JF34:JF49" si="1130">JF33-AP34</f>
        <v>0</v>
      </c>
      <c r="JG34" s="2">
        <f t="shared" ref="JG34:JG49" si="1131">JG33-AQ34</f>
        <v>0</v>
      </c>
      <c r="JH34" s="2">
        <f t="shared" ref="JH34:JH49" si="1132">JH33-AR34</f>
        <v>0</v>
      </c>
      <c r="JI34" s="2">
        <f t="shared" ref="JI34:JI49" si="1133">JI33-AS34</f>
        <v>0</v>
      </c>
      <c r="JJ34" s="2">
        <f t="shared" ref="JJ34:JJ49" si="1134">JJ33-AT34</f>
        <v>0</v>
      </c>
      <c r="JK34" s="2">
        <f t="shared" ref="JK34:JK49" si="1135">JK33-AU34</f>
        <v>0</v>
      </c>
      <c r="JL34" s="2">
        <f t="shared" ref="JL34:JL49" si="1136">JL33-AV34</f>
        <v>0</v>
      </c>
      <c r="JM34" s="2">
        <f t="shared" ref="JM34:JM49" si="1137">JM33-AW34</f>
        <v>0</v>
      </c>
      <c r="JN34" s="2">
        <f t="shared" ref="JN34:JN49" si="1138">JN33-AX34</f>
        <v>0</v>
      </c>
      <c r="JO34" s="2">
        <f t="shared" ref="JO34:JO49" si="1139">JO33-AY34</f>
        <v>0</v>
      </c>
      <c r="JP34" s="2">
        <f t="shared" ref="JP34:JP49" si="1140">JP33-AZ34</f>
        <v>0</v>
      </c>
      <c r="JQ34" s="2">
        <f t="shared" ref="JQ34:JQ49" si="1141">JQ33-BA34</f>
        <v>0</v>
      </c>
      <c r="JR34" s="2">
        <f t="shared" ref="JR34:JR49" si="1142">JR33-BB34</f>
        <v>0</v>
      </c>
      <c r="JS34" s="2">
        <f t="shared" ref="JS34:JS49" si="1143">JS33-BC34</f>
        <v>0</v>
      </c>
      <c r="JT34" s="2">
        <f t="shared" ref="JT34:JT49" si="1144">JT33-BD34</f>
        <v>0</v>
      </c>
      <c r="JU34" s="2">
        <f t="shared" ref="JU34:JU49" si="1145">JU33-BE34</f>
        <v>0</v>
      </c>
      <c r="JV34" s="2">
        <f t="shared" ref="JV34:JV49" si="1146">JV33-BF34</f>
        <v>0</v>
      </c>
      <c r="JW34" s="2">
        <f t="shared" ref="JW34:JW49" si="1147">JW33-BG34</f>
        <v>0</v>
      </c>
      <c r="JX34" s="2">
        <f t="shared" ref="JX34:JX49" si="1148">JX33-BH34</f>
        <v>0</v>
      </c>
      <c r="JY34" s="2">
        <f t="shared" ref="JY34:JY49" si="1149">JY33-BI34</f>
        <v>0</v>
      </c>
      <c r="JZ34" s="2">
        <f t="shared" ref="JZ34:JZ49" si="1150">JZ33-BJ34</f>
        <v>0</v>
      </c>
      <c r="KA34" s="2">
        <f t="shared" ref="KA34:KA49" si="1151">KA33-BK34</f>
        <v>0</v>
      </c>
      <c r="KB34" s="2">
        <f t="shared" ref="KB34:KB49" si="1152">KB33-BL34</f>
        <v>0</v>
      </c>
      <c r="KC34" s="2">
        <f t="shared" ref="KC34:KC49" si="1153">KC33-BM34</f>
        <v>0</v>
      </c>
      <c r="KD34" s="2">
        <f t="shared" ref="KD34:KD49" si="1154">KD33-BN34</f>
        <v>0</v>
      </c>
      <c r="KE34" s="2">
        <f t="shared" ref="KE34:KE49" si="1155">KE33-BO34</f>
        <v>0</v>
      </c>
    </row>
    <row r="35" spans="1:291" x14ac:dyDescent="0.25">
      <c r="A35" t="s">
        <v>32</v>
      </c>
      <c r="B35" t="s">
        <v>3</v>
      </c>
      <c r="C35" t="s">
        <v>105</v>
      </c>
      <c r="D35" s="1">
        <f t="shared" ref="D35:D52" si="1156">FX35</f>
        <v>0.99029999999999974</v>
      </c>
      <c r="E35" s="1">
        <v>135000</v>
      </c>
      <c r="F35" s="2"/>
      <c r="G35" s="2">
        <f t="shared" ref="G35:G49" si="1157">SUM(L35:BO35)</f>
        <v>136267</v>
      </c>
      <c r="H35" s="1">
        <f t="shared" ref="H35:H49" si="1158">SUMPRODUCT(L$2:BO$2,L35:BO35)</f>
        <v>134999.71689999997</v>
      </c>
      <c r="I35" s="2">
        <f t="shared" ref="I35:I49" si="1159">I34-G35</f>
        <v>3131689</v>
      </c>
      <c r="J35" s="1">
        <f t="shared" ref="J35:J49" si="1160">J34+H35</f>
        <v>28604609.225599967</v>
      </c>
      <c r="K35" s="1">
        <f t="shared" ref="K35:K49" si="1161">K34</f>
        <v>2582028.0605999972</v>
      </c>
      <c r="L35" s="2">
        <f t="shared" ref="L35:L49" si="1162">MIN(IB34,FLOOR(BP35/L$2,1))</f>
        <v>0</v>
      </c>
      <c r="M35" s="2">
        <f t="shared" si="940"/>
        <v>0</v>
      </c>
      <c r="N35" s="2">
        <f t="shared" si="941"/>
        <v>0</v>
      </c>
      <c r="O35" s="2">
        <f t="shared" si="942"/>
        <v>0</v>
      </c>
      <c r="P35" s="2">
        <f t="shared" si="943"/>
        <v>0</v>
      </c>
      <c r="Q35" s="2">
        <f t="shared" si="944"/>
        <v>0</v>
      </c>
      <c r="R35" s="2">
        <f t="shared" si="945"/>
        <v>0</v>
      </c>
      <c r="S35" s="2">
        <f t="shared" si="946"/>
        <v>0</v>
      </c>
      <c r="T35" s="2">
        <f t="shared" si="947"/>
        <v>0</v>
      </c>
      <c r="U35" s="2">
        <f t="shared" si="948"/>
        <v>0</v>
      </c>
      <c r="V35" s="2">
        <f t="shared" si="949"/>
        <v>0</v>
      </c>
      <c r="W35" s="2">
        <f t="shared" si="950"/>
        <v>0</v>
      </c>
      <c r="X35" s="2">
        <f t="shared" si="951"/>
        <v>0</v>
      </c>
      <c r="Y35" s="2">
        <f t="shared" si="952"/>
        <v>0</v>
      </c>
      <c r="Z35" s="2">
        <f t="shared" si="953"/>
        <v>0</v>
      </c>
      <c r="AA35" s="2">
        <f t="shared" si="954"/>
        <v>0</v>
      </c>
      <c r="AB35" s="2">
        <f t="shared" si="955"/>
        <v>0</v>
      </c>
      <c r="AC35" s="2">
        <f t="shared" si="956"/>
        <v>0</v>
      </c>
      <c r="AD35" s="2">
        <f t="shared" si="957"/>
        <v>0</v>
      </c>
      <c r="AE35" s="2">
        <f t="shared" si="958"/>
        <v>0</v>
      </c>
      <c r="AF35" s="2">
        <f t="shared" si="959"/>
        <v>0</v>
      </c>
      <c r="AG35" s="2">
        <f t="shared" si="960"/>
        <v>0</v>
      </c>
      <c r="AH35" s="2">
        <f t="shared" si="961"/>
        <v>0</v>
      </c>
      <c r="AI35" s="2">
        <f t="shared" si="962"/>
        <v>0</v>
      </c>
      <c r="AJ35" s="2">
        <f t="shared" si="963"/>
        <v>0</v>
      </c>
      <c r="AK35" s="2">
        <f t="shared" si="964"/>
        <v>136267</v>
      </c>
      <c r="AL35" s="2">
        <f t="shared" si="965"/>
        <v>0</v>
      </c>
      <c r="AM35" s="2">
        <f t="shared" si="966"/>
        <v>0</v>
      </c>
      <c r="AN35" s="2">
        <f t="shared" si="967"/>
        <v>0</v>
      </c>
      <c r="AO35" s="2">
        <f t="shared" si="968"/>
        <v>0</v>
      </c>
      <c r="AP35" s="2">
        <f t="shared" si="969"/>
        <v>0</v>
      </c>
      <c r="AQ35" s="2">
        <f t="shared" si="970"/>
        <v>0</v>
      </c>
      <c r="AR35" s="2">
        <f t="shared" si="971"/>
        <v>0</v>
      </c>
      <c r="AS35" s="2">
        <f t="shared" si="972"/>
        <v>0</v>
      </c>
      <c r="AT35" s="2">
        <f t="shared" si="973"/>
        <v>0</v>
      </c>
      <c r="AU35" s="2">
        <f t="shared" si="974"/>
        <v>0</v>
      </c>
      <c r="AV35" s="2">
        <f t="shared" si="975"/>
        <v>0</v>
      </c>
      <c r="AW35" s="2">
        <f t="shared" si="976"/>
        <v>0</v>
      </c>
      <c r="AX35" s="2">
        <f t="shared" si="977"/>
        <v>0</v>
      </c>
      <c r="AY35" s="2">
        <f t="shared" si="978"/>
        <v>0</v>
      </c>
      <c r="AZ35" s="2">
        <f t="shared" si="979"/>
        <v>0</v>
      </c>
      <c r="BA35" s="2">
        <f t="shared" si="980"/>
        <v>0</v>
      </c>
      <c r="BB35" s="2">
        <f t="shared" si="981"/>
        <v>0</v>
      </c>
      <c r="BC35" s="2">
        <f t="shared" si="982"/>
        <v>0</v>
      </c>
      <c r="BD35" s="2">
        <f t="shared" si="983"/>
        <v>0</v>
      </c>
      <c r="BE35" s="2">
        <f t="shared" si="984"/>
        <v>0</v>
      </c>
      <c r="BF35" s="2">
        <f t="shared" si="985"/>
        <v>0</v>
      </c>
      <c r="BG35" s="2">
        <f t="shared" si="986"/>
        <v>0</v>
      </c>
      <c r="BH35" s="2">
        <f t="shared" si="987"/>
        <v>0</v>
      </c>
      <c r="BI35" s="2">
        <f t="shared" si="988"/>
        <v>0</v>
      </c>
      <c r="BJ35" s="2">
        <f t="shared" si="989"/>
        <v>0</v>
      </c>
      <c r="BK35" s="2">
        <f t="shared" si="990"/>
        <v>0</v>
      </c>
      <c r="BL35" s="2">
        <f t="shared" si="991"/>
        <v>0</v>
      </c>
      <c r="BM35" s="2">
        <f t="shared" si="992"/>
        <v>0</v>
      </c>
      <c r="BN35" s="2">
        <f t="shared" si="993"/>
        <v>0</v>
      </c>
      <c r="BO35" s="2">
        <f t="shared" si="994"/>
        <v>0</v>
      </c>
      <c r="BP35" s="1">
        <f t="shared" si="995"/>
        <v>135000</v>
      </c>
      <c r="BQ35" s="1">
        <f t="shared" ref="BQ35:BQ49" si="1163">BP35-L35*L$2</f>
        <v>135000</v>
      </c>
      <c r="BR35" s="1">
        <f t="shared" si="996"/>
        <v>135000</v>
      </c>
      <c r="BS35" s="1">
        <f t="shared" si="997"/>
        <v>135000</v>
      </c>
      <c r="BT35" s="1">
        <f t="shared" si="998"/>
        <v>135000</v>
      </c>
      <c r="BU35" s="1">
        <f t="shared" si="999"/>
        <v>135000</v>
      </c>
      <c r="BV35" s="1">
        <f t="shared" si="1000"/>
        <v>135000</v>
      </c>
      <c r="BW35" s="1">
        <f t="shared" si="1001"/>
        <v>135000</v>
      </c>
      <c r="BX35" s="1">
        <f t="shared" si="1002"/>
        <v>135000</v>
      </c>
      <c r="BY35" s="1">
        <f t="shared" si="1003"/>
        <v>135000</v>
      </c>
      <c r="BZ35" s="1">
        <f t="shared" si="1004"/>
        <v>135000</v>
      </c>
      <c r="CA35" s="1">
        <f t="shared" si="1005"/>
        <v>135000</v>
      </c>
      <c r="CB35" s="1">
        <f t="shared" si="1006"/>
        <v>135000</v>
      </c>
      <c r="CC35" s="1">
        <f t="shared" si="1007"/>
        <v>135000</v>
      </c>
      <c r="CD35" s="1">
        <f t="shared" si="1008"/>
        <v>135000</v>
      </c>
      <c r="CE35" s="1">
        <f t="shared" si="1009"/>
        <v>135000</v>
      </c>
      <c r="CF35" s="1">
        <f t="shared" si="1010"/>
        <v>135000</v>
      </c>
      <c r="CG35" s="1">
        <f t="shared" si="1011"/>
        <v>135000</v>
      </c>
      <c r="CH35" s="1">
        <f t="shared" si="1012"/>
        <v>135000</v>
      </c>
      <c r="CI35" s="1">
        <f t="shared" si="1013"/>
        <v>135000</v>
      </c>
      <c r="CJ35" s="1">
        <f t="shared" si="1014"/>
        <v>135000</v>
      </c>
      <c r="CK35" s="1">
        <f t="shared" si="1015"/>
        <v>135000</v>
      </c>
      <c r="CL35" s="1">
        <f t="shared" si="1016"/>
        <v>135000</v>
      </c>
      <c r="CM35" s="1">
        <f t="shared" si="1017"/>
        <v>135000</v>
      </c>
      <c r="CN35" s="1">
        <f t="shared" si="1018"/>
        <v>135000</v>
      </c>
      <c r="CO35" s="1">
        <f t="shared" si="1019"/>
        <v>135000</v>
      </c>
      <c r="CP35" s="1">
        <f t="shared" si="1020"/>
        <v>0.28310000002966262</v>
      </c>
      <c r="CQ35" s="1">
        <f t="shared" si="1021"/>
        <v>0.28310000002966262</v>
      </c>
      <c r="CR35" s="1">
        <f t="shared" si="1022"/>
        <v>0.28310000002966262</v>
      </c>
      <c r="CS35" s="1">
        <f t="shared" si="1023"/>
        <v>0.28310000002966262</v>
      </c>
      <c r="CT35" s="1">
        <f t="shared" si="1024"/>
        <v>0.28310000002966262</v>
      </c>
      <c r="CU35" s="1">
        <f t="shared" si="1025"/>
        <v>0.28310000002966262</v>
      </c>
      <c r="CV35" s="1">
        <f t="shared" si="1026"/>
        <v>0.28310000002966262</v>
      </c>
      <c r="CW35" s="1">
        <f t="shared" si="1027"/>
        <v>0.28310000002966262</v>
      </c>
      <c r="CX35" s="1">
        <f t="shared" si="1028"/>
        <v>0.28310000002966262</v>
      </c>
      <c r="CY35" s="1">
        <f t="shared" si="1029"/>
        <v>0.28310000002966262</v>
      </c>
      <c r="CZ35" s="1">
        <f t="shared" si="1030"/>
        <v>0.28310000002966262</v>
      </c>
      <c r="DA35" s="1">
        <f t="shared" si="1031"/>
        <v>0.28310000002966262</v>
      </c>
      <c r="DB35" s="1">
        <f t="shared" si="1032"/>
        <v>0.28310000002966262</v>
      </c>
      <c r="DC35" s="1">
        <f t="shared" si="1033"/>
        <v>0.28310000002966262</v>
      </c>
      <c r="DD35" s="1">
        <f t="shared" si="1034"/>
        <v>0.28310000002966262</v>
      </c>
      <c r="DE35" s="1">
        <f t="shared" si="1035"/>
        <v>0.28310000002966262</v>
      </c>
      <c r="DF35" s="1">
        <f t="shared" si="1036"/>
        <v>0.28310000002966262</v>
      </c>
      <c r="DG35" s="1">
        <f t="shared" si="1037"/>
        <v>0.28310000002966262</v>
      </c>
      <c r="DH35" s="1">
        <f t="shared" si="1038"/>
        <v>0.28310000002966262</v>
      </c>
      <c r="DI35" s="1">
        <f t="shared" si="1039"/>
        <v>0.28310000002966262</v>
      </c>
      <c r="DJ35" s="1">
        <f t="shared" si="1040"/>
        <v>0.28310000002966262</v>
      </c>
      <c r="DK35" s="1">
        <f t="shared" si="1041"/>
        <v>0.28310000002966262</v>
      </c>
      <c r="DL35" s="1">
        <f t="shared" si="1042"/>
        <v>0.28310000002966262</v>
      </c>
      <c r="DM35" s="1">
        <f t="shared" si="1043"/>
        <v>0.28310000002966262</v>
      </c>
      <c r="DN35" s="1">
        <f t="shared" si="1044"/>
        <v>0.28310000002966262</v>
      </c>
      <c r="DO35" s="1">
        <f t="shared" si="1045"/>
        <v>0.28310000002966262</v>
      </c>
      <c r="DP35" s="1">
        <f t="shared" si="1046"/>
        <v>0.28310000002966262</v>
      </c>
      <c r="DQ35" s="1">
        <f t="shared" si="1047"/>
        <v>0.28310000002966262</v>
      </c>
      <c r="DR35" s="1">
        <f t="shared" si="1048"/>
        <v>0.28310000002966262</v>
      </c>
      <c r="DS35" s="1">
        <f t="shared" si="1049"/>
        <v>0.28310000002966262</v>
      </c>
      <c r="DT35" s="2">
        <f t="shared" ref="DT35:DT49" si="1164">DT34</f>
        <v>646000</v>
      </c>
      <c r="DU35" s="2">
        <f t="shared" ref="DU35:DU49" si="1165">DU34+Q35</f>
        <v>1350000</v>
      </c>
      <c r="DV35" s="2">
        <f t="shared" si="1050"/>
        <v>1350000</v>
      </c>
      <c r="DW35" s="2">
        <f t="shared" si="1051"/>
        <v>1350000</v>
      </c>
      <c r="DX35" s="2">
        <f t="shared" si="1052"/>
        <v>1350000</v>
      </c>
      <c r="DY35" s="2">
        <f t="shared" si="1053"/>
        <v>1350000</v>
      </c>
      <c r="DZ35" s="2">
        <f t="shared" si="1054"/>
        <v>1350000</v>
      </c>
      <c r="EA35" s="2">
        <f t="shared" si="1055"/>
        <v>1350000</v>
      </c>
      <c r="EB35" s="2">
        <f t="shared" si="1056"/>
        <v>1350000</v>
      </c>
      <c r="EC35" s="2">
        <f t="shared" si="1057"/>
        <v>1350000</v>
      </c>
      <c r="ED35" s="2">
        <f t="shared" si="1058"/>
        <v>1350000</v>
      </c>
      <c r="EE35" s="2">
        <f t="shared" si="1059"/>
        <v>1350000</v>
      </c>
      <c r="EF35" s="2">
        <f t="shared" si="1060"/>
        <v>1350000</v>
      </c>
      <c r="EG35" s="2">
        <f t="shared" si="1061"/>
        <v>1350000</v>
      </c>
      <c r="EH35" s="2">
        <f t="shared" si="1062"/>
        <v>1350000</v>
      </c>
      <c r="EI35" s="2">
        <f t="shared" si="1063"/>
        <v>1350000</v>
      </c>
      <c r="EJ35" s="2">
        <f t="shared" si="1064"/>
        <v>1350000</v>
      </c>
      <c r="EK35" s="2">
        <f t="shared" si="1065"/>
        <v>1350000</v>
      </c>
      <c r="EL35" s="2">
        <f t="shared" si="1066"/>
        <v>1350000</v>
      </c>
      <c r="EM35" s="2">
        <f t="shared" si="1067"/>
        <v>1350000</v>
      </c>
      <c r="EN35" s="2">
        <f t="shared" si="1068"/>
        <v>1350000</v>
      </c>
      <c r="EO35" s="2">
        <f t="shared" si="1069"/>
        <v>927252</v>
      </c>
      <c r="EP35" s="2">
        <f t="shared" si="1070"/>
        <v>0</v>
      </c>
      <c r="EQ35" s="2">
        <f t="shared" si="1071"/>
        <v>0</v>
      </c>
      <c r="ER35" s="2">
        <f t="shared" si="1072"/>
        <v>0</v>
      </c>
      <c r="ES35" s="2">
        <f t="shared" si="1073"/>
        <v>0</v>
      </c>
      <c r="ET35" s="2">
        <f t="shared" si="1074"/>
        <v>0</v>
      </c>
      <c r="EU35" s="2">
        <f t="shared" si="1075"/>
        <v>0</v>
      </c>
      <c r="EV35" s="2">
        <f t="shared" si="1076"/>
        <v>0</v>
      </c>
      <c r="EW35" s="2">
        <f t="shared" si="1077"/>
        <v>0</v>
      </c>
      <c r="EX35" s="2">
        <f t="shared" si="1078"/>
        <v>0</v>
      </c>
      <c r="EY35" s="2">
        <f t="shared" si="1079"/>
        <v>0</v>
      </c>
      <c r="EZ35" s="2">
        <f t="shared" si="1080"/>
        <v>0</v>
      </c>
      <c r="FA35" s="2">
        <f t="shared" si="1081"/>
        <v>0</v>
      </c>
      <c r="FB35" s="2">
        <f t="shared" si="1082"/>
        <v>0</v>
      </c>
      <c r="FC35" s="2">
        <f t="shared" si="1083"/>
        <v>0</v>
      </c>
      <c r="FD35" s="2">
        <f t="shared" si="1084"/>
        <v>0</v>
      </c>
      <c r="FE35" s="2">
        <f t="shared" si="1085"/>
        <v>0</v>
      </c>
      <c r="FF35" s="2">
        <f t="shared" si="1086"/>
        <v>0</v>
      </c>
      <c r="FG35" s="2">
        <f t="shared" si="1087"/>
        <v>0</v>
      </c>
      <c r="FH35" s="2">
        <f t="shared" si="1088"/>
        <v>0</v>
      </c>
      <c r="FI35" s="2">
        <f t="shared" si="1089"/>
        <v>0</v>
      </c>
      <c r="FJ35" s="2">
        <f t="shared" si="1090"/>
        <v>0</v>
      </c>
      <c r="FK35" s="2">
        <f t="shared" si="1091"/>
        <v>0</v>
      </c>
      <c r="FL35" s="2">
        <f t="shared" si="1092"/>
        <v>0</v>
      </c>
      <c r="FM35" s="2">
        <f t="shared" si="1093"/>
        <v>0</v>
      </c>
      <c r="FN35" s="2">
        <f t="shared" si="1094"/>
        <v>0</v>
      </c>
      <c r="FO35" s="2">
        <f t="shared" si="1095"/>
        <v>0</v>
      </c>
      <c r="FP35" s="2">
        <f t="shared" si="1096"/>
        <v>0</v>
      </c>
      <c r="FQ35" s="2">
        <f t="shared" si="1097"/>
        <v>0</v>
      </c>
      <c r="FR35" s="2">
        <f t="shared" si="1098"/>
        <v>0</v>
      </c>
      <c r="FS35" s="2">
        <f t="shared" si="1099"/>
        <v>0</v>
      </c>
      <c r="FT35" s="2">
        <f t="shared" ref="FT35:FT49" si="1166">FT34</f>
        <v>0</v>
      </c>
      <c r="FU35" s="2">
        <f t="shared" si="1100"/>
        <v>0</v>
      </c>
      <c r="FV35" s="2">
        <f t="shared" si="1100"/>
        <v>0</v>
      </c>
      <c r="FW35" s="2">
        <f t="shared" si="1100"/>
        <v>0</v>
      </c>
      <c r="FX35" s="1">
        <f t="shared" ref="FX35:FX54" si="1167">IF(FY35=0,IF(DT35=0,0,FX$2),FY35)</f>
        <v>0.99029999999999974</v>
      </c>
      <c r="FY35" s="1">
        <f t="shared" ref="FY35:FY54" si="1168">IF(FZ35=0,IF(DU35=0,0,FY$2),FZ35)</f>
        <v>0.99029999999999974</v>
      </c>
      <c r="FZ35" s="1">
        <f t="shared" ref="FZ35:FZ54" si="1169">IF(GA35=0,IF(DV35=0,0,FZ$2),GA35)</f>
        <v>0.99029999999999974</v>
      </c>
      <c r="GA35" s="1">
        <f t="shared" ref="GA35:GA54" si="1170">IF(GB35=0,IF(DW35=0,0,GA$2),GB35)</f>
        <v>0.99029999999999974</v>
      </c>
      <c r="GB35" s="1">
        <f t="shared" ref="GB35:GB54" si="1171">IF(GC35=0,IF(DX35=0,0,GB$2),GC35)</f>
        <v>0.99029999999999974</v>
      </c>
      <c r="GC35" s="1">
        <f t="shared" ref="GC35:GC54" si="1172">IF(GD35=0,IF(DY35=0,0,GC$2),GD35)</f>
        <v>0.99029999999999974</v>
      </c>
      <c r="GD35" s="1">
        <f t="shared" ref="GD35:GD54" si="1173">IF(GE35=0,IF(DZ35=0,0,GD$2),GE35)</f>
        <v>0.99029999999999974</v>
      </c>
      <c r="GE35" s="1">
        <f t="shared" ref="GE35:GE54" si="1174">IF(GF35=0,IF(EA35=0,0,GE$2),GF35)</f>
        <v>0.99029999999999974</v>
      </c>
      <c r="GF35" s="1">
        <f t="shared" ref="GF35:GF54" si="1175">IF(GG35=0,IF(EB35=0,0,GF$2),GG35)</f>
        <v>0.99029999999999974</v>
      </c>
      <c r="GG35" s="1">
        <f t="shared" ref="GG35:GG54" si="1176">IF(GH35=0,IF(EC35=0,0,GG$2),GH35)</f>
        <v>0.99029999999999974</v>
      </c>
      <c r="GH35" s="1">
        <f t="shared" ref="GH35:GH54" si="1177">IF(GI35=0,IF(ED35=0,0,GH$2),GI35)</f>
        <v>0.99029999999999974</v>
      </c>
      <c r="GI35" s="1">
        <f t="shared" ref="GI35:GI54" si="1178">IF(GJ35=0,IF(EE35=0,0,GI$2),GJ35)</f>
        <v>0.99029999999999974</v>
      </c>
      <c r="GJ35" s="1">
        <f t="shared" ref="GJ35:GJ54" si="1179">IF(GK35=0,IF(EF35=0,0,GJ$2),GK35)</f>
        <v>0.99029999999999974</v>
      </c>
      <c r="GK35" s="1">
        <f t="shared" ref="GK35:GK54" si="1180">IF(GL35=0,IF(EG35=0,0,GK$2),GL35)</f>
        <v>0.99029999999999974</v>
      </c>
      <c r="GL35" s="1">
        <f t="shared" ref="GL35:GL54" si="1181">IF(GM35=0,IF(EH35=0,0,GL$2),GM35)</f>
        <v>0.99029999999999974</v>
      </c>
      <c r="GM35" s="1">
        <f t="shared" ref="GM35:GM54" si="1182">IF(GN35=0,IF(EI35=0,0,GM$2),GN35)</f>
        <v>0.99029999999999974</v>
      </c>
      <c r="GN35" s="1">
        <f t="shared" ref="GN35:GN54" si="1183">IF(GO35=0,IF(EJ35=0,0,GN$2),GO35)</f>
        <v>0.99029999999999974</v>
      </c>
      <c r="GO35" s="1">
        <f t="shared" ref="GO35:GO54" si="1184">IF(GP35=0,IF(EK35=0,0,GO$2),GP35)</f>
        <v>0.99029999999999974</v>
      </c>
      <c r="GP35" s="1">
        <f t="shared" ref="GP35:GP54" si="1185">IF(GQ35=0,IF(EL35=0,0,GP$2),GQ35)</f>
        <v>0.99029999999999974</v>
      </c>
      <c r="GQ35" s="1">
        <f t="shared" ref="GQ35:GQ54" si="1186">IF(GR35=0,IF(EM35=0,0,GQ$2),GR35)</f>
        <v>0.99029999999999974</v>
      </c>
      <c r="GR35" s="1">
        <f t="shared" ref="GR35:GR54" si="1187">IF(GS35=0,IF(EN35=0,0,GR$2),GS35)</f>
        <v>0.99029999999999974</v>
      </c>
      <c r="GS35" s="1">
        <f t="shared" ref="GS35:GS54" si="1188">IF(GT35=0,IF(EO35=0,0,GS$2),GT35)</f>
        <v>0.99029999999999974</v>
      </c>
      <c r="GT35" s="1">
        <f t="shared" ref="GT35:GT54" si="1189">IF(GU35=0,IF(EP35=0,0,GT$2),GU35)</f>
        <v>0</v>
      </c>
      <c r="GU35" s="1">
        <f t="shared" ref="GU35:GU54" si="1190">IF(GV35=0,IF(EQ35=0,0,GU$2),GV35)</f>
        <v>0</v>
      </c>
      <c r="GV35" s="1">
        <f t="shared" ref="GV35:GV54" si="1191">IF(GW35=0,IF(ER35=0,0,GV$2),GW35)</f>
        <v>0</v>
      </c>
      <c r="GW35" s="1">
        <f t="shared" ref="GW35:GW54" si="1192">IF(GX35=0,IF(ES35=0,0,GW$2),GX35)</f>
        <v>0</v>
      </c>
      <c r="GX35" s="1">
        <f t="shared" ref="GX35:GX54" si="1193">IF(GY35=0,IF(ET35=0,0,GX$2),GY35)</f>
        <v>0</v>
      </c>
      <c r="GY35" s="1">
        <f t="shared" ref="GY35:GY54" si="1194">IF(GZ35=0,IF(EU35=0,0,GY$2),GZ35)</f>
        <v>0</v>
      </c>
      <c r="GZ35" s="1">
        <f t="shared" ref="GZ35:GZ54" si="1195">IF(HA35=0,IF(EV35=0,0,GZ$2),HA35)</f>
        <v>0</v>
      </c>
      <c r="HA35" s="1">
        <f t="shared" ref="HA35:HA54" si="1196">IF(HB35=0,IF(EW35=0,0,HA$2),HB35)</f>
        <v>0</v>
      </c>
      <c r="HB35" s="1">
        <f t="shared" ref="HB35:HB54" si="1197">IF(HC35=0,IF(EX35=0,0,HB$2),HC35)</f>
        <v>0</v>
      </c>
      <c r="HC35" s="1">
        <f t="shared" ref="HC35:HC54" si="1198">IF(HD35=0,IF(EY35=0,0,HC$2),HD35)</f>
        <v>0</v>
      </c>
      <c r="HD35" s="1">
        <f t="shared" ref="HD35:HD54" si="1199">IF(HE35=0,IF(EZ35=0,0,HD$2),HE35)</f>
        <v>0</v>
      </c>
      <c r="HE35" s="1">
        <f t="shared" ref="HE35:HE54" si="1200">IF(HF35=0,IF(FA35=0,0,HE$2),HF35)</f>
        <v>0</v>
      </c>
      <c r="HF35" s="1">
        <f t="shared" ref="HF35:HF54" si="1201">IF(HG35=0,IF(FB35=0,0,HF$2),HG35)</f>
        <v>0</v>
      </c>
      <c r="HG35" s="1">
        <f t="shared" ref="HG35:HG54" si="1202">IF(HH35=0,IF(FC35=0,0,HG$2),HH35)</f>
        <v>0</v>
      </c>
      <c r="HH35" s="1">
        <f t="shared" ref="HH35:HH54" si="1203">IF(HI35=0,IF(FD35=0,0,HH$2),HI35)</f>
        <v>0</v>
      </c>
      <c r="HI35" s="1">
        <f t="shared" ref="HI35:HI54" si="1204">IF(HJ35=0,IF(FE35=0,0,HI$2),HJ35)</f>
        <v>0</v>
      </c>
      <c r="HJ35" s="1">
        <f t="shared" ref="HJ35:HJ54" si="1205">IF(HK35=0,IF(FF35=0,0,HJ$2),HK35)</f>
        <v>0</v>
      </c>
      <c r="HK35" s="1">
        <f t="shared" ref="HK35:HK54" si="1206">IF(HL35=0,IF(FG35=0,0,HK$2),HL35)</f>
        <v>0</v>
      </c>
      <c r="HL35" s="1">
        <f t="shared" ref="HL35:HL54" si="1207">IF(HM35=0,IF(FH35=0,0,HL$2),HM35)</f>
        <v>0</v>
      </c>
      <c r="HM35" s="1">
        <f t="shared" ref="HM35:HM54" si="1208">IF(HN35=0,IF(FI35=0,0,HM$2),HN35)</f>
        <v>0</v>
      </c>
      <c r="HN35" s="1">
        <f t="shared" ref="HN35:HN54" si="1209">IF(HO35=0,IF(FJ35=0,0,HN$2),HO35)</f>
        <v>0</v>
      </c>
      <c r="HO35" s="1">
        <f t="shared" ref="HO35:HO54" si="1210">IF(HP35=0,IF(FK35=0,0,HO$2),HP35)</f>
        <v>0</v>
      </c>
      <c r="HP35" s="1">
        <f t="shared" ref="HP35:HP54" si="1211">IF(HQ35=0,IF(FL35=0,0,HP$2),HQ35)</f>
        <v>0</v>
      </c>
      <c r="HQ35" s="1">
        <f t="shared" ref="HQ35:HQ54" si="1212">IF(HR35=0,IF(FM35=0,0,HQ$2),HR35)</f>
        <v>0</v>
      </c>
      <c r="HR35" s="1">
        <f t="shared" ref="HR35:HR54" si="1213">IF(HS35=0,IF(FN35=0,0,HR$2),HS35)</f>
        <v>0</v>
      </c>
      <c r="HS35" s="1">
        <f t="shared" ref="HS35:HS54" si="1214">IF(HT35=0,IF(FO35=0,0,HS$2),HT35)</f>
        <v>0</v>
      </c>
      <c r="HT35" s="1">
        <f t="shared" ref="HT35:HT54" si="1215">IF(HU35=0,IF(FP35=0,0,HT$2),HU35)</f>
        <v>0</v>
      </c>
      <c r="HU35" s="1">
        <f t="shared" ref="HU35:HU54" si="1216">IF(HV35=0,IF(FQ35=0,0,HU$2),HV35)</f>
        <v>0</v>
      </c>
      <c r="HV35" s="1">
        <f t="shared" ref="HV35:HV54" si="1217">IF(HW35=0,IF(FR35=0,0,HV$2),HW35)</f>
        <v>0</v>
      </c>
      <c r="HW35" s="1">
        <f t="shared" ref="HW35:HW54" si="1218">IF(HX35=0,IF(FS35=0,0,HW$2),HX35)</f>
        <v>0</v>
      </c>
      <c r="HX35" s="1">
        <f t="shared" ref="HX35:HX54" si="1219">IF(HY35=0,IF(FT35=0,0,HX$2),HY35)</f>
        <v>0</v>
      </c>
      <c r="HY35" s="1">
        <f t="shared" ref="HY35:HY54" si="1220">IF(HZ35=0,IF(FU35=0,0,HY$2),HZ35)</f>
        <v>0</v>
      </c>
      <c r="HZ35" s="1">
        <f t="shared" ref="HZ35:HZ52" si="1221">IF(IA35=0,IF(FV35=0,0,HZ$2),IA35)</f>
        <v>0</v>
      </c>
      <c r="IA35" s="1">
        <f t="shared" ref="IA35:IA52" si="1222">IF(FW35=0,0,IA$2)</f>
        <v>0</v>
      </c>
      <c r="IB35" s="2">
        <f t="shared" ref="IB35:IB49" si="1223">IB34-L35</f>
        <v>0</v>
      </c>
      <c r="IC35" s="2">
        <f t="shared" si="1101"/>
        <v>0</v>
      </c>
      <c r="ID35" s="2">
        <f t="shared" si="1102"/>
        <v>0</v>
      </c>
      <c r="IE35" s="2">
        <f t="shared" si="1103"/>
        <v>0</v>
      </c>
      <c r="IF35" s="2">
        <f t="shared" si="1104"/>
        <v>0</v>
      </c>
      <c r="IG35" s="2">
        <f t="shared" si="1105"/>
        <v>0</v>
      </c>
      <c r="IH35" s="2">
        <f t="shared" si="1106"/>
        <v>0</v>
      </c>
      <c r="II35" s="2">
        <f t="shared" si="1107"/>
        <v>0</v>
      </c>
      <c r="IJ35" s="2">
        <f t="shared" si="1108"/>
        <v>0</v>
      </c>
      <c r="IK35" s="2">
        <f t="shared" si="1109"/>
        <v>0</v>
      </c>
      <c r="IL35" s="2">
        <f t="shared" si="1110"/>
        <v>0</v>
      </c>
      <c r="IM35" s="2">
        <f t="shared" si="1111"/>
        <v>0</v>
      </c>
      <c r="IN35" s="2">
        <f t="shared" si="1112"/>
        <v>0</v>
      </c>
      <c r="IO35" s="2">
        <f t="shared" si="1113"/>
        <v>0</v>
      </c>
      <c r="IP35" s="2">
        <f t="shared" si="1114"/>
        <v>0</v>
      </c>
      <c r="IQ35" s="2">
        <f t="shared" si="1115"/>
        <v>0</v>
      </c>
      <c r="IR35" s="2">
        <f t="shared" si="1116"/>
        <v>0</v>
      </c>
      <c r="IS35" s="2">
        <f t="shared" si="1117"/>
        <v>0</v>
      </c>
      <c r="IT35" s="2">
        <f t="shared" si="1118"/>
        <v>0</v>
      </c>
      <c r="IU35" s="2">
        <f t="shared" si="1119"/>
        <v>0</v>
      </c>
      <c r="IV35" s="2">
        <f t="shared" si="1120"/>
        <v>0</v>
      </c>
      <c r="IW35" s="2">
        <f t="shared" si="1121"/>
        <v>0</v>
      </c>
      <c r="IX35" s="2">
        <f t="shared" si="1122"/>
        <v>0</v>
      </c>
      <c r="IY35" s="2">
        <f t="shared" si="1123"/>
        <v>0</v>
      </c>
      <c r="IZ35" s="2">
        <f t="shared" si="1124"/>
        <v>0</v>
      </c>
      <c r="JA35" s="2">
        <f t="shared" si="1125"/>
        <v>422748</v>
      </c>
      <c r="JB35" s="2">
        <f t="shared" si="1126"/>
        <v>1350000</v>
      </c>
      <c r="JC35" s="2">
        <f t="shared" si="1127"/>
        <v>1350000</v>
      </c>
      <c r="JD35" s="2">
        <f t="shared" si="1128"/>
        <v>0</v>
      </c>
      <c r="JE35" s="2">
        <f t="shared" si="1129"/>
        <v>0</v>
      </c>
      <c r="JF35" s="2">
        <f t="shared" si="1130"/>
        <v>0</v>
      </c>
      <c r="JG35" s="2">
        <f t="shared" si="1131"/>
        <v>0</v>
      </c>
      <c r="JH35" s="2">
        <f t="shared" si="1132"/>
        <v>0</v>
      </c>
      <c r="JI35" s="2">
        <f t="shared" si="1133"/>
        <v>0</v>
      </c>
      <c r="JJ35" s="2">
        <f t="shared" si="1134"/>
        <v>0</v>
      </c>
      <c r="JK35" s="2">
        <f t="shared" si="1135"/>
        <v>0</v>
      </c>
      <c r="JL35" s="2">
        <f t="shared" si="1136"/>
        <v>0</v>
      </c>
      <c r="JM35" s="2">
        <f t="shared" si="1137"/>
        <v>0</v>
      </c>
      <c r="JN35" s="2">
        <f t="shared" si="1138"/>
        <v>0</v>
      </c>
      <c r="JO35" s="2">
        <f t="shared" si="1139"/>
        <v>0</v>
      </c>
      <c r="JP35" s="2">
        <f t="shared" si="1140"/>
        <v>0</v>
      </c>
      <c r="JQ35" s="2">
        <f t="shared" si="1141"/>
        <v>0</v>
      </c>
      <c r="JR35" s="2">
        <f t="shared" si="1142"/>
        <v>0</v>
      </c>
      <c r="JS35" s="2">
        <f t="shared" si="1143"/>
        <v>0</v>
      </c>
      <c r="JT35" s="2">
        <f t="shared" si="1144"/>
        <v>0</v>
      </c>
      <c r="JU35" s="2">
        <f t="shared" si="1145"/>
        <v>0</v>
      </c>
      <c r="JV35" s="2">
        <f t="shared" si="1146"/>
        <v>0</v>
      </c>
      <c r="JW35" s="2">
        <f t="shared" si="1147"/>
        <v>0</v>
      </c>
      <c r="JX35" s="2">
        <f t="shared" si="1148"/>
        <v>0</v>
      </c>
      <c r="JY35" s="2">
        <f t="shared" si="1149"/>
        <v>0</v>
      </c>
      <c r="JZ35" s="2">
        <f t="shared" si="1150"/>
        <v>0</v>
      </c>
      <c r="KA35" s="2">
        <f t="shared" si="1151"/>
        <v>0</v>
      </c>
      <c r="KB35" s="2">
        <f t="shared" si="1152"/>
        <v>0</v>
      </c>
      <c r="KC35" s="2">
        <f t="shared" si="1153"/>
        <v>0</v>
      </c>
      <c r="KD35" s="2">
        <f t="shared" si="1154"/>
        <v>0</v>
      </c>
      <c r="KE35" s="2">
        <f t="shared" si="1155"/>
        <v>0</v>
      </c>
    </row>
    <row r="36" spans="1:291" x14ac:dyDescent="0.25">
      <c r="A36" t="s">
        <v>33</v>
      </c>
      <c r="B36" t="s">
        <v>3</v>
      </c>
      <c r="C36" t="s">
        <v>106</v>
      </c>
      <c r="D36" s="1">
        <f t="shared" si="1156"/>
        <v>0.99029999999999974</v>
      </c>
      <c r="E36" s="1">
        <v>135000</v>
      </c>
      <c r="F36" s="2"/>
      <c r="G36" s="2">
        <f t="shared" si="1157"/>
        <v>136267</v>
      </c>
      <c r="H36" s="1">
        <f t="shared" si="1158"/>
        <v>134999.71689999997</v>
      </c>
      <c r="I36" s="2">
        <f t="shared" si="1159"/>
        <v>2995422</v>
      </c>
      <c r="J36" s="1">
        <f t="shared" si="1160"/>
        <v>28739608.942499965</v>
      </c>
      <c r="K36" s="1">
        <f t="shared" si="1161"/>
        <v>2582028.0605999972</v>
      </c>
      <c r="L36" s="2">
        <f t="shared" si="1162"/>
        <v>0</v>
      </c>
      <c r="M36" s="2">
        <f t="shared" si="940"/>
        <v>0</v>
      </c>
      <c r="N36" s="2">
        <f t="shared" si="941"/>
        <v>0</v>
      </c>
      <c r="O36" s="2">
        <f t="shared" si="942"/>
        <v>0</v>
      </c>
      <c r="P36" s="2">
        <f t="shared" si="943"/>
        <v>0</v>
      </c>
      <c r="Q36" s="2">
        <f t="shared" si="944"/>
        <v>0</v>
      </c>
      <c r="R36" s="2">
        <f t="shared" si="945"/>
        <v>0</v>
      </c>
      <c r="S36" s="2">
        <f t="shared" si="946"/>
        <v>0</v>
      </c>
      <c r="T36" s="2">
        <f t="shared" si="947"/>
        <v>0</v>
      </c>
      <c r="U36" s="2">
        <f t="shared" si="948"/>
        <v>0</v>
      </c>
      <c r="V36" s="2">
        <f t="shared" si="949"/>
        <v>0</v>
      </c>
      <c r="W36" s="2">
        <f t="shared" si="950"/>
        <v>0</v>
      </c>
      <c r="X36" s="2">
        <f t="shared" si="951"/>
        <v>0</v>
      </c>
      <c r="Y36" s="2">
        <f t="shared" si="952"/>
        <v>0</v>
      </c>
      <c r="Z36" s="2">
        <f t="shared" si="953"/>
        <v>0</v>
      </c>
      <c r="AA36" s="2">
        <f t="shared" si="954"/>
        <v>0</v>
      </c>
      <c r="AB36" s="2">
        <f t="shared" si="955"/>
        <v>0</v>
      </c>
      <c r="AC36" s="2">
        <f t="shared" si="956"/>
        <v>0</v>
      </c>
      <c r="AD36" s="2">
        <f t="shared" si="957"/>
        <v>0</v>
      </c>
      <c r="AE36" s="2">
        <f t="shared" si="958"/>
        <v>0</v>
      </c>
      <c r="AF36" s="2">
        <f t="shared" si="959"/>
        <v>0</v>
      </c>
      <c r="AG36" s="2">
        <f t="shared" si="960"/>
        <v>0</v>
      </c>
      <c r="AH36" s="2">
        <f t="shared" si="961"/>
        <v>0</v>
      </c>
      <c r="AI36" s="2">
        <f t="shared" si="962"/>
        <v>0</v>
      </c>
      <c r="AJ36" s="2">
        <f t="shared" si="963"/>
        <v>0</v>
      </c>
      <c r="AK36" s="2">
        <f t="shared" si="964"/>
        <v>136267</v>
      </c>
      <c r="AL36" s="2">
        <f t="shared" si="965"/>
        <v>0</v>
      </c>
      <c r="AM36" s="2">
        <f t="shared" si="966"/>
        <v>0</v>
      </c>
      <c r="AN36" s="2">
        <f t="shared" si="967"/>
        <v>0</v>
      </c>
      <c r="AO36" s="2">
        <f t="shared" si="968"/>
        <v>0</v>
      </c>
      <c r="AP36" s="2">
        <f t="shared" si="969"/>
        <v>0</v>
      </c>
      <c r="AQ36" s="2">
        <f t="shared" si="970"/>
        <v>0</v>
      </c>
      <c r="AR36" s="2">
        <f t="shared" si="971"/>
        <v>0</v>
      </c>
      <c r="AS36" s="2">
        <f t="shared" si="972"/>
        <v>0</v>
      </c>
      <c r="AT36" s="2">
        <f t="shared" si="973"/>
        <v>0</v>
      </c>
      <c r="AU36" s="2">
        <f t="shared" si="974"/>
        <v>0</v>
      </c>
      <c r="AV36" s="2">
        <f t="shared" si="975"/>
        <v>0</v>
      </c>
      <c r="AW36" s="2">
        <f t="shared" si="976"/>
        <v>0</v>
      </c>
      <c r="AX36" s="2">
        <f t="shared" si="977"/>
        <v>0</v>
      </c>
      <c r="AY36" s="2">
        <f t="shared" si="978"/>
        <v>0</v>
      </c>
      <c r="AZ36" s="2">
        <f t="shared" si="979"/>
        <v>0</v>
      </c>
      <c r="BA36" s="2">
        <f t="shared" si="980"/>
        <v>0</v>
      </c>
      <c r="BB36" s="2">
        <f t="shared" si="981"/>
        <v>0</v>
      </c>
      <c r="BC36" s="2">
        <f t="shared" si="982"/>
        <v>0</v>
      </c>
      <c r="BD36" s="2">
        <f t="shared" si="983"/>
        <v>0</v>
      </c>
      <c r="BE36" s="2">
        <f t="shared" si="984"/>
        <v>0</v>
      </c>
      <c r="BF36" s="2">
        <f t="shared" si="985"/>
        <v>0</v>
      </c>
      <c r="BG36" s="2">
        <f t="shared" si="986"/>
        <v>0</v>
      </c>
      <c r="BH36" s="2">
        <f t="shared" si="987"/>
        <v>0</v>
      </c>
      <c r="BI36" s="2">
        <f t="shared" si="988"/>
        <v>0</v>
      </c>
      <c r="BJ36" s="2">
        <f t="shared" si="989"/>
        <v>0</v>
      </c>
      <c r="BK36" s="2">
        <f t="shared" si="990"/>
        <v>0</v>
      </c>
      <c r="BL36" s="2">
        <f t="shared" si="991"/>
        <v>0</v>
      </c>
      <c r="BM36" s="2">
        <f t="shared" si="992"/>
        <v>0</v>
      </c>
      <c r="BN36" s="2">
        <f t="shared" si="993"/>
        <v>0</v>
      </c>
      <c r="BO36" s="2">
        <f t="shared" si="994"/>
        <v>0</v>
      </c>
      <c r="BP36" s="1">
        <f t="shared" si="995"/>
        <v>135000</v>
      </c>
      <c r="BQ36" s="1">
        <f t="shared" si="1163"/>
        <v>135000</v>
      </c>
      <c r="BR36" s="1">
        <f t="shared" si="996"/>
        <v>135000</v>
      </c>
      <c r="BS36" s="1">
        <f t="shared" si="997"/>
        <v>135000</v>
      </c>
      <c r="BT36" s="1">
        <f t="shared" si="998"/>
        <v>135000</v>
      </c>
      <c r="BU36" s="1">
        <f t="shared" si="999"/>
        <v>135000</v>
      </c>
      <c r="BV36" s="1">
        <f t="shared" si="1000"/>
        <v>135000</v>
      </c>
      <c r="BW36" s="1">
        <f t="shared" si="1001"/>
        <v>135000</v>
      </c>
      <c r="BX36" s="1">
        <f t="shared" si="1002"/>
        <v>135000</v>
      </c>
      <c r="BY36" s="1">
        <f t="shared" si="1003"/>
        <v>135000</v>
      </c>
      <c r="BZ36" s="1">
        <f t="shared" si="1004"/>
        <v>135000</v>
      </c>
      <c r="CA36" s="1">
        <f t="shared" si="1005"/>
        <v>135000</v>
      </c>
      <c r="CB36" s="1">
        <f t="shared" si="1006"/>
        <v>135000</v>
      </c>
      <c r="CC36" s="1">
        <f t="shared" si="1007"/>
        <v>135000</v>
      </c>
      <c r="CD36" s="1">
        <f t="shared" si="1008"/>
        <v>135000</v>
      </c>
      <c r="CE36" s="1">
        <f t="shared" si="1009"/>
        <v>135000</v>
      </c>
      <c r="CF36" s="1">
        <f t="shared" si="1010"/>
        <v>135000</v>
      </c>
      <c r="CG36" s="1">
        <f t="shared" si="1011"/>
        <v>135000</v>
      </c>
      <c r="CH36" s="1">
        <f t="shared" si="1012"/>
        <v>135000</v>
      </c>
      <c r="CI36" s="1">
        <f t="shared" si="1013"/>
        <v>135000</v>
      </c>
      <c r="CJ36" s="1">
        <f t="shared" si="1014"/>
        <v>135000</v>
      </c>
      <c r="CK36" s="1">
        <f t="shared" si="1015"/>
        <v>135000</v>
      </c>
      <c r="CL36" s="1">
        <f t="shared" si="1016"/>
        <v>135000</v>
      </c>
      <c r="CM36" s="1">
        <f t="shared" si="1017"/>
        <v>135000</v>
      </c>
      <c r="CN36" s="1">
        <f t="shared" si="1018"/>
        <v>135000</v>
      </c>
      <c r="CO36" s="1">
        <f t="shared" si="1019"/>
        <v>135000</v>
      </c>
      <c r="CP36" s="1">
        <f t="shared" si="1020"/>
        <v>0.28310000002966262</v>
      </c>
      <c r="CQ36" s="1">
        <f t="shared" si="1021"/>
        <v>0.28310000002966262</v>
      </c>
      <c r="CR36" s="1">
        <f t="shared" si="1022"/>
        <v>0.28310000002966262</v>
      </c>
      <c r="CS36" s="1">
        <f t="shared" si="1023"/>
        <v>0.28310000002966262</v>
      </c>
      <c r="CT36" s="1">
        <f t="shared" si="1024"/>
        <v>0.28310000002966262</v>
      </c>
      <c r="CU36" s="1">
        <f t="shared" si="1025"/>
        <v>0.28310000002966262</v>
      </c>
      <c r="CV36" s="1">
        <f t="shared" si="1026"/>
        <v>0.28310000002966262</v>
      </c>
      <c r="CW36" s="1">
        <f t="shared" si="1027"/>
        <v>0.28310000002966262</v>
      </c>
      <c r="CX36" s="1">
        <f t="shared" si="1028"/>
        <v>0.28310000002966262</v>
      </c>
      <c r="CY36" s="1">
        <f t="shared" si="1029"/>
        <v>0.28310000002966262</v>
      </c>
      <c r="CZ36" s="1">
        <f t="shared" si="1030"/>
        <v>0.28310000002966262</v>
      </c>
      <c r="DA36" s="1">
        <f t="shared" si="1031"/>
        <v>0.28310000002966262</v>
      </c>
      <c r="DB36" s="1">
        <f t="shared" si="1032"/>
        <v>0.28310000002966262</v>
      </c>
      <c r="DC36" s="1">
        <f t="shared" si="1033"/>
        <v>0.28310000002966262</v>
      </c>
      <c r="DD36" s="1">
        <f t="shared" si="1034"/>
        <v>0.28310000002966262</v>
      </c>
      <c r="DE36" s="1">
        <f t="shared" si="1035"/>
        <v>0.28310000002966262</v>
      </c>
      <c r="DF36" s="1">
        <f t="shared" si="1036"/>
        <v>0.28310000002966262</v>
      </c>
      <c r="DG36" s="1">
        <f t="shared" si="1037"/>
        <v>0.28310000002966262</v>
      </c>
      <c r="DH36" s="1">
        <f t="shared" si="1038"/>
        <v>0.28310000002966262</v>
      </c>
      <c r="DI36" s="1">
        <f t="shared" si="1039"/>
        <v>0.28310000002966262</v>
      </c>
      <c r="DJ36" s="1">
        <f t="shared" si="1040"/>
        <v>0.28310000002966262</v>
      </c>
      <c r="DK36" s="1">
        <f t="shared" si="1041"/>
        <v>0.28310000002966262</v>
      </c>
      <c r="DL36" s="1">
        <f t="shared" si="1042"/>
        <v>0.28310000002966262</v>
      </c>
      <c r="DM36" s="1">
        <f t="shared" si="1043"/>
        <v>0.28310000002966262</v>
      </c>
      <c r="DN36" s="1">
        <f t="shared" si="1044"/>
        <v>0.28310000002966262</v>
      </c>
      <c r="DO36" s="1">
        <f t="shared" si="1045"/>
        <v>0.28310000002966262</v>
      </c>
      <c r="DP36" s="1">
        <f t="shared" si="1046"/>
        <v>0.28310000002966262</v>
      </c>
      <c r="DQ36" s="1">
        <f t="shared" si="1047"/>
        <v>0.28310000002966262</v>
      </c>
      <c r="DR36" s="1">
        <f t="shared" si="1048"/>
        <v>0.28310000002966262</v>
      </c>
      <c r="DS36" s="1">
        <f t="shared" si="1049"/>
        <v>0.28310000002966262</v>
      </c>
      <c r="DT36" s="2">
        <f t="shared" si="1164"/>
        <v>646000</v>
      </c>
      <c r="DU36" s="2">
        <f t="shared" si="1165"/>
        <v>1350000</v>
      </c>
      <c r="DV36" s="2">
        <f t="shared" si="1050"/>
        <v>1350000</v>
      </c>
      <c r="DW36" s="2">
        <f t="shared" si="1051"/>
        <v>1350000</v>
      </c>
      <c r="DX36" s="2">
        <f t="shared" si="1052"/>
        <v>1350000</v>
      </c>
      <c r="DY36" s="2">
        <f t="shared" si="1053"/>
        <v>1350000</v>
      </c>
      <c r="DZ36" s="2">
        <f t="shared" si="1054"/>
        <v>1350000</v>
      </c>
      <c r="EA36" s="2">
        <f t="shared" si="1055"/>
        <v>1350000</v>
      </c>
      <c r="EB36" s="2">
        <f t="shared" si="1056"/>
        <v>1350000</v>
      </c>
      <c r="EC36" s="2">
        <f t="shared" si="1057"/>
        <v>1350000</v>
      </c>
      <c r="ED36" s="2">
        <f t="shared" si="1058"/>
        <v>1350000</v>
      </c>
      <c r="EE36" s="2">
        <f t="shared" si="1059"/>
        <v>1350000</v>
      </c>
      <c r="EF36" s="2">
        <f t="shared" si="1060"/>
        <v>1350000</v>
      </c>
      <c r="EG36" s="2">
        <f t="shared" si="1061"/>
        <v>1350000</v>
      </c>
      <c r="EH36" s="2">
        <f t="shared" si="1062"/>
        <v>1350000</v>
      </c>
      <c r="EI36" s="2">
        <f t="shared" si="1063"/>
        <v>1350000</v>
      </c>
      <c r="EJ36" s="2">
        <f t="shared" si="1064"/>
        <v>1350000</v>
      </c>
      <c r="EK36" s="2">
        <f t="shared" si="1065"/>
        <v>1350000</v>
      </c>
      <c r="EL36" s="2">
        <f t="shared" si="1066"/>
        <v>1350000</v>
      </c>
      <c r="EM36" s="2">
        <f t="shared" si="1067"/>
        <v>1350000</v>
      </c>
      <c r="EN36" s="2">
        <f t="shared" si="1068"/>
        <v>1350000</v>
      </c>
      <c r="EO36" s="2">
        <f t="shared" si="1069"/>
        <v>1063519</v>
      </c>
      <c r="EP36" s="2">
        <f t="shared" si="1070"/>
        <v>0</v>
      </c>
      <c r="EQ36" s="2">
        <f t="shared" si="1071"/>
        <v>0</v>
      </c>
      <c r="ER36" s="2">
        <f t="shared" si="1072"/>
        <v>0</v>
      </c>
      <c r="ES36" s="2">
        <f t="shared" si="1073"/>
        <v>0</v>
      </c>
      <c r="ET36" s="2">
        <f t="shared" si="1074"/>
        <v>0</v>
      </c>
      <c r="EU36" s="2">
        <f t="shared" si="1075"/>
        <v>0</v>
      </c>
      <c r="EV36" s="2">
        <f t="shared" si="1076"/>
        <v>0</v>
      </c>
      <c r="EW36" s="2">
        <f t="shared" si="1077"/>
        <v>0</v>
      </c>
      <c r="EX36" s="2">
        <f t="shared" si="1078"/>
        <v>0</v>
      </c>
      <c r="EY36" s="2">
        <f t="shared" si="1079"/>
        <v>0</v>
      </c>
      <c r="EZ36" s="2">
        <f t="shared" si="1080"/>
        <v>0</v>
      </c>
      <c r="FA36" s="2">
        <f t="shared" si="1081"/>
        <v>0</v>
      </c>
      <c r="FB36" s="2">
        <f t="shared" si="1082"/>
        <v>0</v>
      </c>
      <c r="FC36" s="2">
        <f t="shared" si="1083"/>
        <v>0</v>
      </c>
      <c r="FD36" s="2">
        <f t="shared" si="1084"/>
        <v>0</v>
      </c>
      <c r="FE36" s="2">
        <f t="shared" si="1085"/>
        <v>0</v>
      </c>
      <c r="FF36" s="2">
        <f t="shared" si="1086"/>
        <v>0</v>
      </c>
      <c r="FG36" s="2">
        <f t="shared" si="1087"/>
        <v>0</v>
      </c>
      <c r="FH36" s="2">
        <f t="shared" si="1088"/>
        <v>0</v>
      </c>
      <c r="FI36" s="2">
        <f t="shared" si="1089"/>
        <v>0</v>
      </c>
      <c r="FJ36" s="2">
        <f t="shared" si="1090"/>
        <v>0</v>
      </c>
      <c r="FK36" s="2">
        <f t="shared" si="1091"/>
        <v>0</v>
      </c>
      <c r="FL36" s="2">
        <f t="shared" si="1092"/>
        <v>0</v>
      </c>
      <c r="FM36" s="2">
        <f t="shared" si="1093"/>
        <v>0</v>
      </c>
      <c r="FN36" s="2">
        <f t="shared" si="1094"/>
        <v>0</v>
      </c>
      <c r="FO36" s="2">
        <f t="shared" si="1095"/>
        <v>0</v>
      </c>
      <c r="FP36" s="2">
        <f t="shared" si="1096"/>
        <v>0</v>
      </c>
      <c r="FQ36" s="2">
        <f t="shared" si="1097"/>
        <v>0</v>
      </c>
      <c r="FR36" s="2">
        <f t="shared" si="1098"/>
        <v>0</v>
      </c>
      <c r="FS36" s="2">
        <f t="shared" si="1099"/>
        <v>0</v>
      </c>
      <c r="FT36" s="2">
        <f t="shared" si="1166"/>
        <v>0</v>
      </c>
      <c r="FU36" s="2">
        <f t="shared" si="1100"/>
        <v>0</v>
      </c>
      <c r="FV36" s="2">
        <f t="shared" si="1100"/>
        <v>0</v>
      </c>
      <c r="FW36" s="2">
        <f t="shared" si="1100"/>
        <v>0</v>
      </c>
      <c r="FX36" s="1">
        <f t="shared" si="1167"/>
        <v>0.99029999999999974</v>
      </c>
      <c r="FY36" s="1">
        <f t="shared" si="1168"/>
        <v>0.99029999999999974</v>
      </c>
      <c r="FZ36" s="1">
        <f t="shared" si="1169"/>
        <v>0.99029999999999974</v>
      </c>
      <c r="GA36" s="1">
        <f t="shared" si="1170"/>
        <v>0.99029999999999974</v>
      </c>
      <c r="GB36" s="1">
        <f t="shared" si="1171"/>
        <v>0.99029999999999974</v>
      </c>
      <c r="GC36" s="1">
        <f t="shared" si="1172"/>
        <v>0.99029999999999974</v>
      </c>
      <c r="GD36" s="1">
        <f t="shared" si="1173"/>
        <v>0.99029999999999974</v>
      </c>
      <c r="GE36" s="1">
        <f t="shared" si="1174"/>
        <v>0.99029999999999974</v>
      </c>
      <c r="GF36" s="1">
        <f t="shared" si="1175"/>
        <v>0.99029999999999974</v>
      </c>
      <c r="GG36" s="1">
        <f t="shared" si="1176"/>
        <v>0.99029999999999974</v>
      </c>
      <c r="GH36" s="1">
        <f t="shared" si="1177"/>
        <v>0.99029999999999974</v>
      </c>
      <c r="GI36" s="1">
        <f t="shared" si="1178"/>
        <v>0.99029999999999974</v>
      </c>
      <c r="GJ36" s="1">
        <f t="shared" si="1179"/>
        <v>0.99029999999999974</v>
      </c>
      <c r="GK36" s="1">
        <f t="shared" si="1180"/>
        <v>0.99029999999999974</v>
      </c>
      <c r="GL36" s="1">
        <f t="shared" si="1181"/>
        <v>0.99029999999999974</v>
      </c>
      <c r="GM36" s="1">
        <f t="shared" si="1182"/>
        <v>0.99029999999999974</v>
      </c>
      <c r="GN36" s="1">
        <f t="shared" si="1183"/>
        <v>0.99029999999999974</v>
      </c>
      <c r="GO36" s="1">
        <f t="shared" si="1184"/>
        <v>0.99029999999999974</v>
      </c>
      <c r="GP36" s="1">
        <f t="shared" si="1185"/>
        <v>0.99029999999999974</v>
      </c>
      <c r="GQ36" s="1">
        <f t="shared" si="1186"/>
        <v>0.99029999999999974</v>
      </c>
      <c r="GR36" s="1">
        <f t="shared" si="1187"/>
        <v>0.99029999999999974</v>
      </c>
      <c r="GS36" s="1">
        <f t="shared" si="1188"/>
        <v>0.99029999999999974</v>
      </c>
      <c r="GT36" s="1">
        <f t="shared" si="1189"/>
        <v>0</v>
      </c>
      <c r="GU36" s="1">
        <f t="shared" si="1190"/>
        <v>0</v>
      </c>
      <c r="GV36" s="1">
        <f t="shared" si="1191"/>
        <v>0</v>
      </c>
      <c r="GW36" s="1">
        <f t="shared" si="1192"/>
        <v>0</v>
      </c>
      <c r="GX36" s="1">
        <f t="shared" si="1193"/>
        <v>0</v>
      </c>
      <c r="GY36" s="1">
        <f t="shared" si="1194"/>
        <v>0</v>
      </c>
      <c r="GZ36" s="1">
        <f t="shared" si="1195"/>
        <v>0</v>
      </c>
      <c r="HA36" s="1">
        <f t="shared" si="1196"/>
        <v>0</v>
      </c>
      <c r="HB36" s="1">
        <f t="shared" si="1197"/>
        <v>0</v>
      </c>
      <c r="HC36" s="1">
        <f t="shared" si="1198"/>
        <v>0</v>
      </c>
      <c r="HD36" s="1">
        <f t="shared" si="1199"/>
        <v>0</v>
      </c>
      <c r="HE36" s="1">
        <f t="shared" si="1200"/>
        <v>0</v>
      </c>
      <c r="HF36" s="1">
        <f t="shared" si="1201"/>
        <v>0</v>
      </c>
      <c r="HG36" s="1">
        <f t="shared" si="1202"/>
        <v>0</v>
      </c>
      <c r="HH36" s="1">
        <f t="shared" si="1203"/>
        <v>0</v>
      </c>
      <c r="HI36" s="1">
        <f t="shared" si="1204"/>
        <v>0</v>
      </c>
      <c r="HJ36" s="1">
        <f t="shared" si="1205"/>
        <v>0</v>
      </c>
      <c r="HK36" s="1">
        <f t="shared" si="1206"/>
        <v>0</v>
      </c>
      <c r="HL36" s="1">
        <f t="shared" si="1207"/>
        <v>0</v>
      </c>
      <c r="HM36" s="1">
        <f t="shared" si="1208"/>
        <v>0</v>
      </c>
      <c r="HN36" s="1">
        <f t="shared" si="1209"/>
        <v>0</v>
      </c>
      <c r="HO36" s="1">
        <f t="shared" si="1210"/>
        <v>0</v>
      </c>
      <c r="HP36" s="1">
        <f t="shared" si="1211"/>
        <v>0</v>
      </c>
      <c r="HQ36" s="1">
        <f t="shared" si="1212"/>
        <v>0</v>
      </c>
      <c r="HR36" s="1">
        <f t="shared" si="1213"/>
        <v>0</v>
      </c>
      <c r="HS36" s="1">
        <f t="shared" si="1214"/>
        <v>0</v>
      </c>
      <c r="HT36" s="1">
        <f t="shared" si="1215"/>
        <v>0</v>
      </c>
      <c r="HU36" s="1">
        <f t="shared" si="1216"/>
        <v>0</v>
      </c>
      <c r="HV36" s="1">
        <f t="shared" si="1217"/>
        <v>0</v>
      </c>
      <c r="HW36" s="1">
        <f t="shared" si="1218"/>
        <v>0</v>
      </c>
      <c r="HX36" s="1">
        <f t="shared" si="1219"/>
        <v>0</v>
      </c>
      <c r="HY36" s="1">
        <f t="shared" si="1220"/>
        <v>0</v>
      </c>
      <c r="HZ36" s="1">
        <f t="shared" si="1221"/>
        <v>0</v>
      </c>
      <c r="IA36" s="1">
        <f t="shared" si="1222"/>
        <v>0</v>
      </c>
      <c r="IB36" s="2">
        <f t="shared" si="1223"/>
        <v>0</v>
      </c>
      <c r="IC36" s="2">
        <f t="shared" si="1101"/>
        <v>0</v>
      </c>
      <c r="ID36" s="2">
        <f t="shared" si="1102"/>
        <v>0</v>
      </c>
      <c r="IE36" s="2">
        <f t="shared" si="1103"/>
        <v>0</v>
      </c>
      <c r="IF36" s="2">
        <f t="shared" si="1104"/>
        <v>0</v>
      </c>
      <c r="IG36" s="2">
        <f t="shared" si="1105"/>
        <v>0</v>
      </c>
      <c r="IH36" s="2">
        <f t="shared" si="1106"/>
        <v>0</v>
      </c>
      <c r="II36" s="2">
        <f t="shared" si="1107"/>
        <v>0</v>
      </c>
      <c r="IJ36" s="2">
        <f t="shared" si="1108"/>
        <v>0</v>
      </c>
      <c r="IK36" s="2">
        <f t="shared" si="1109"/>
        <v>0</v>
      </c>
      <c r="IL36" s="2">
        <f t="shared" si="1110"/>
        <v>0</v>
      </c>
      <c r="IM36" s="2">
        <f t="shared" si="1111"/>
        <v>0</v>
      </c>
      <c r="IN36" s="2">
        <f t="shared" si="1112"/>
        <v>0</v>
      </c>
      <c r="IO36" s="2">
        <f t="shared" si="1113"/>
        <v>0</v>
      </c>
      <c r="IP36" s="2">
        <f t="shared" si="1114"/>
        <v>0</v>
      </c>
      <c r="IQ36" s="2">
        <f t="shared" si="1115"/>
        <v>0</v>
      </c>
      <c r="IR36" s="2">
        <f t="shared" si="1116"/>
        <v>0</v>
      </c>
      <c r="IS36" s="2">
        <f t="shared" si="1117"/>
        <v>0</v>
      </c>
      <c r="IT36" s="2">
        <f t="shared" si="1118"/>
        <v>0</v>
      </c>
      <c r="IU36" s="2">
        <f t="shared" si="1119"/>
        <v>0</v>
      </c>
      <c r="IV36" s="2">
        <f t="shared" si="1120"/>
        <v>0</v>
      </c>
      <c r="IW36" s="2">
        <f t="shared" si="1121"/>
        <v>0</v>
      </c>
      <c r="IX36" s="2">
        <f t="shared" si="1122"/>
        <v>0</v>
      </c>
      <c r="IY36" s="2">
        <f t="shared" si="1123"/>
        <v>0</v>
      </c>
      <c r="IZ36" s="2">
        <f t="shared" si="1124"/>
        <v>0</v>
      </c>
      <c r="JA36" s="2">
        <f t="shared" si="1125"/>
        <v>286481</v>
      </c>
      <c r="JB36" s="2">
        <f t="shared" si="1126"/>
        <v>1350000</v>
      </c>
      <c r="JC36" s="2">
        <f t="shared" si="1127"/>
        <v>1350000</v>
      </c>
      <c r="JD36" s="2">
        <f t="shared" si="1128"/>
        <v>0</v>
      </c>
      <c r="JE36" s="2">
        <f t="shared" si="1129"/>
        <v>0</v>
      </c>
      <c r="JF36" s="2">
        <f t="shared" si="1130"/>
        <v>0</v>
      </c>
      <c r="JG36" s="2">
        <f t="shared" si="1131"/>
        <v>0</v>
      </c>
      <c r="JH36" s="2">
        <f t="shared" si="1132"/>
        <v>0</v>
      </c>
      <c r="JI36" s="2">
        <f t="shared" si="1133"/>
        <v>0</v>
      </c>
      <c r="JJ36" s="2">
        <f t="shared" si="1134"/>
        <v>0</v>
      </c>
      <c r="JK36" s="2">
        <f t="shared" si="1135"/>
        <v>0</v>
      </c>
      <c r="JL36" s="2">
        <f t="shared" si="1136"/>
        <v>0</v>
      </c>
      <c r="JM36" s="2">
        <f t="shared" si="1137"/>
        <v>0</v>
      </c>
      <c r="JN36" s="2">
        <f t="shared" si="1138"/>
        <v>0</v>
      </c>
      <c r="JO36" s="2">
        <f t="shared" si="1139"/>
        <v>0</v>
      </c>
      <c r="JP36" s="2">
        <f t="shared" si="1140"/>
        <v>0</v>
      </c>
      <c r="JQ36" s="2">
        <f t="shared" si="1141"/>
        <v>0</v>
      </c>
      <c r="JR36" s="2">
        <f t="shared" si="1142"/>
        <v>0</v>
      </c>
      <c r="JS36" s="2">
        <f t="shared" si="1143"/>
        <v>0</v>
      </c>
      <c r="JT36" s="2">
        <f t="shared" si="1144"/>
        <v>0</v>
      </c>
      <c r="JU36" s="2">
        <f t="shared" si="1145"/>
        <v>0</v>
      </c>
      <c r="JV36" s="2">
        <f t="shared" si="1146"/>
        <v>0</v>
      </c>
      <c r="JW36" s="2">
        <f t="shared" si="1147"/>
        <v>0</v>
      </c>
      <c r="JX36" s="2">
        <f t="shared" si="1148"/>
        <v>0</v>
      </c>
      <c r="JY36" s="2">
        <f t="shared" si="1149"/>
        <v>0</v>
      </c>
      <c r="JZ36" s="2">
        <f t="shared" si="1150"/>
        <v>0</v>
      </c>
      <c r="KA36" s="2">
        <f t="shared" si="1151"/>
        <v>0</v>
      </c>
      <c r="KB36" s="2">
        <f t="shared" si="1152"/>
        <v>0</v>
      </c>
      <c r="KC36" s="2">
        <f t="shared" si="1153"/>
        <v>0</v>
      </c>
      <c r="KD36" s="2">
        <f t="shared" si="1154"/>
        <v>0</v>
      </c>
      <c r="KE36" s="2">
        <f t="shared" si="1155"/>
        <v>0</v>
      </c>
    </row>
    <row r="37" spans="1:291" x14ac:dyDescent="0.25">
      <c r="A37" t="s">
        <v>34</v>
      </c>
      <c r="B37" t="s">
        <v>3</v>
      </c>
      <c r="C37" t="s">
        <v>107</v>
      </c>
      <c r="D37" s="1">
        <f t="shared" si="1156"/>
        <v>0.99029999999999974</v>
      </c>
      <c r="E37" s="1">
        <v>135000</v>
      </c>
      <c r="F37" s="2"/>
      <c r="G37" s="2">
        <f t="shared" si="1157"/>
        <v>136267</v>
      </c>
      <c r="H37" s="1">
        <f t="shared" si="1158"/>
        <v>134999.71689999997</v>
      </c>
      <c r="I37" s="2">
        <f t="shared" si="1159"/>
        <v>2859155</v>
      </c>
      <c r="J37" s="1">
        <f t="shared" si="1160"/>
        <v>28874608.659399964</v>
      </c>
      <c r="K37" s="1">
        <f t="shared" si="1161"/>
        <v>2582028.0605999972</v>
      </c>
      <c r="L37" s="2">
        <f t="shared" si="1162"/>
        <v>0</v>
      </c>
      <c r="M37" s="2">
        <f t="shared" si="940"/>
        <v>0</v>
      </c>
      <c r="N37" s="2">
        <f t="shared" si="941"/>
        <v>0</v>
      </c>
      <c r="O37" s="2">
        <f t="shared" si="942"/>
        <v>0</v>
      </c>
      <c r="P37" s="2">
        <f t="shared" si="943"/>
        <v>0</v>
      </c>
      <c r="Q37" s="2">
        <f t="shared" si="944"/>
        <v>0</v>
      </c>
      <c r="R37" s="2">
        <f t="shared" si="945"/>
        <v>0</v>
      </c>
      <c r="S37" s="2">
        <f t="shared" si="946"/>
        <v>0</v>
      </c>
      <c r="T37" s="2">
        <f t="shared" si="947"/>
        <v>0</v>
      </c>
      <c r="U37" s="2">
        <f t="shared" si="948"/>
        <v>0</v>
      </c>
      <c r="V37" s="2">
        <f t="shared" si="949"/>
        <v>0</v>
      </c>
      <c r="W37" s="2">
        <f t="shared" si="950"/>
        <v>0</v>
      </c>
      <c r="X37" s="2">
        <f t="shared" si="951"/>
        <v>0</v>
      </c>
      <c r="Y37" s="2">
        <f t="shared" si="952"/>
        <v>0</v>
      </c>
      <c r="Z37" s="2">
        <f t="shared" si="953"/>
        <v>0</v>
      </c>
      <c r="AA37" s="2">
        <f t="shared" si="954"/>
        <v>0</v>
      </c>
      <c r="AB37" s="2">
        <f t="shared" si="955"/>
        <v>0</v>
      </c>
      <c r="AC37" s="2">
        <f t="shared" si="956"/>
        <v>0</v>
      </c>
      <c r="AD37" s="2">
        <f t="shared" si="957"/>
        <v>0</v>
      </c>
      <c r="AE37" s="2">
        <f t="shared" si="958"/>
        <v>0</v>
      </c>
      <c r="AF37" s="2">
        <f t="shared" si="959"/>
        <v>0</v>
      </c>
      <c r="AG37" s="2">
        <f t="shared" si="960"/>
        <v>0</v>
      </c>
      <c r="AH37" s="2">
        <f t="shared" si="961"/>
        <v>0</v>
      </c>
      <c r="AI37" s="2">
        <f t="shared" si="962"/>
        <v>0</v>
      </c>
      <c r="AJ37" s="2">
        <f t="shared" si="963"/>
        <v>0</v>
      </c>
      <c r="AK37" s="2">
        <f t="shared" si="964"/>
        <v>136267</v>
      </c>
      <c r="AL37" s="2">
        <f t="shared" si="965"/>
        <v>0</v>
      </c>
      <c r="AM37" s="2">
        <f t="shared" si="966"/>
        <v>0</v>
      </c>
      <c r="AN37" s="2">
        <f t="shared" si="967"/>
        <v>0</v>
      </c>
      <c r="AO37" s="2">
        <f t="shared" si="968"/>
        <v>0</v>
      </c>
      <c r="AP37" s="2">
        <f t="shared" si="969"/>
        <v>0</v>
      </c>
      <c r="AQ37" s="2">
        <f t="shared" si="970"/>
        <v>0</v>
      </c>
      <c r="AR37" s="2">
        <f t="shared" si="971"/>
        <v>0</v>
      </c>
      <c r="AS37" s="2">
        <f t="shared" si="972"/>
        <v>0</v>
      </c>
      <c r="AT37" s="2">
        <f t="shared" si="973"/>
        <v>0</v>
      </c>
      <c r="AU37" s="2">
        <f t="shared" si="974"/>
        <v>0</v>
      </c>
      <c r="AV37" s="2">
        <f t="shared" si="975"/>
        <v>0</v>
      </c>
      <c r="AW37" s="2">
        <f t="shared" si="976"/>
        <v>0</v>
      </c>
      <c r="AX37" s="2">
        <f t="shared" si="977"/>
        <v>0</v>
      </c>
      <c r="AY37" s="2">
        <f t="shared" si="978"/>
        <v>0</v>
      </c>
      <c r="AZ37" s="2">
        <f t="shared" si="979"/>
        <v>0</v>
      </c>
      <c r="BA37" s="2">
        <f t="shared" si="980"/>
        <v>0</v>
      </c>
      <c r="BB37" s="2">
        <f t="shared" si="981"/>
        <v>0</v>
      </c>
      <c r="BC37" s="2">
        <f t="shared" si="982"/>
        <v>0</v>
      </c>
      <c r="BD37" s="2">
        <f t="shared" si="983"/>
        <v>0</v>
      </c>
      <c r="BE37" s="2">
        <f t="shared" si="984"/>
        <v>0</v>
      </c>
      <c r="BF37" s="2">
        <f t="shared" si="985"/>
        <v>0</v>
      </c>
      <c r="BG37" s="2">
        <f t="shared" si="986"/>
        <v>0</v>
      </c>
      <c r="BH37" s="2">
        <f t="shared" si="987"/>
        <v>0</v>
      </c>
      <c r="BI37" s="2">
        <f t="shared" si="988"/>
        <v>0</v>
      </c>
      <c r="BJ37" s="2">
        <f t="shared" si="989"/>
        <v>0</v>
      </c>
      <c r="BK37" s="2">
        <f t="shared" si="990"/>
        <v>0</v>
      </c>
      <c r="BL37" s="2">
        <f t="shared" si="991"/>
        <v>0</v>
      </c>
      <c r="BM37" s="2">
        <f t="shared" si="992"/>
        <v>0</v>
      </c>
      <c r="BN37" s="2">
        <f t="shared" si="993"/>
        <v>0</v>
      </c>
      <c r="BO37" s="2">
        <f t="shared" si="994"/>
        <v>0</v>
      </c>
      <c r="BP37" s="1">
        <f t="shared" si="995"/>
        <v>135000</v>
      </c>
      <c r="BQ37" s="1">
        <f t="shared" si="1163"/>
        <v>135000</v>
      </c>
      <c r="BR37" s="1">
        <f t="shared" si="996"/>
        <v>135000</v>
      </c>
      <c r="BS37" s="1">
        <f t="shared" si="997"/>
        <v>135000</v>
      </c>
      <c r="BT37" s="1">
        <f t="shared" si="998"/>
        <v>135000</v>
      </c>
      <c r="BU37" s="1">
        <f t="shared" si="999"/>
        <v>135000</v>
      </c>
      <c r="BV37" s="1">
        <f t="shared" si="1000"/>
        <v>135000</v>
      </c>
      <c r="BW37" s="1">
        <f t="shared" si="1001"/>
        <v>135000</v>
      </c>
      <c r="BX37" s="1">
        <f t="shared" si="1002"/>
        <v>135000</v>
      </c>
      <c r="BY37" s="1">
        <f t="shared" si="1003"/>
        <v>135000</v>
      </c>
      <c r="BZ37" s="1">
        <f t="shared" si="1004"/>
        <v>135000</v>
      </c>
      <c r="CA37" s="1">
        <f t="shared" si="1005"/>
        <v>135000</v>
      </c>
      <c r="CB37" s="1">
        <f t="shared" si="1006"/>
        <v>135000</v>
      </c>
      <c r="CC37" s="1">
        <f t="shared" si="1007"/>
        <v>135000</v>
      </c>
      <c r="CD37" s="1">
        <f t="shared" si="1008"/>
        <v>135000</v>
      </c>
      <c r="CE37" s="1">
        <f t="shared" si="1009"/>
        <v>135000</v>
      </c>
      <c r="CF37" s="1">
        <f t="shared" si="1010"/>
        <v>135000</v>
      </c>
      <c r="CG37" s="1">
        <f t="shared" si="1011"/>
        <v>135000</v>
      </c>
      <c r="CH37" s="1">
        <f t="shared" si="1012"/>
        <v>135000</v>
      </c>
      <c r="CI37" s="1">
        <f t="shared" si="1013"/>
        <v>135000</v>
      </c>
      <c r="CJ37" s="1">
        <f t="shared" si="1014"/>
        <v>135000</v>
      </c>
      <c r="CK37" s="1">
        <f t="shared" si="1015"/>
        <v>135000</v>
      </c>
      <c r="CL37" s="1">
        <f t="shared" si="1016"/>
        <v>135000</v>
      </c>
      <c r="CM37" s="1">
        <f t="shared" si="1017"/>
        <v>135000</v>
      </c>
      <c r="CN37" s="1">
        <f t="shared" si="1018"/>
        <v>135000</v>
      </c>
      <c r="CO37" s="1">
        <f t="shared" si="1019"/>
        <v>135000</v>
      </c>
      <c r="CP37" s="1">
        <f t="shared" si="1020"/>
        <v>0.28310000002966262</v>
      </c>
      <c r="CQ37" s="1">
        <f t="shared" si="1021"/>
        <v>0.28310000002966262</v>
      </c>
      <c r="CR37" s="1">
        <f t="shared" si="1022"/>
        <v>0.28310000002966262</v>
      </c>
      <c r="CS37" s="1">
        <f t="shared" si="1023"/>
        <v>0.28310000002966262</v>
      </c>
      <c r="CT37" s="1">
        <f t="shared" si="1024"/>
        <v>0.28310000002966262</v>
      </c>
      <c r="CU37" s="1">
        <f t="shared" si="1025"/>
        <v>0.28310000002966262</v>
      </c>
      <c r="CV37" s="1">
        <f t="shared" si="1026"/>
        <v>0.28310000002966262</v>
      </c>
      <c r="CW37" s="1">
        <f t="shared" si="1027"/>
        <v>0.28310000002966262</v>
      </c>
      <c r="CX37" s="1">
        <f t="shared" si="1028"/>
        <v>0.28310000002966262</v>
      </c>
      <c r="CY37" s="1">
        <f t="shared" si="1029"/>
        <v>0.28310000002966262</v>
      </c>
      <c r="CZ37" s="1">
        <f t="shared" si="1030"/>
        <v>0.28310000002966262</v>
      </c>
      <c r="DA37" s="1">
        <f t="shared" si="1031"/>
        <v>0.28310000002966262</v>
      </c>
      <c r="DB37" s="1">
        <f t="shared" si="1032"/>
        <v>0.28310000002966262</v>
      </c>
      <c r="DC37" s="1">
        <f t="shared" si="1033"/>
        <v>0.28310000002966262</v>
      </c>
      <c r="DD37" s="1">
        <f t="shared" si="1034"/>
        <v>0.28310000002966262</v>
      </c>
      <c r="DE37" s="1">
        <f t="shared" si="1035"/>
        <v>0.28310000002966262</v>
      </c>
      <c r="DF37" s="1">
        <f t="shared" si="1036"/>
        <v>0.28310000002966262</v>
      </c>
      <c r="DG37" s="1">
        <f t="shared" si="1037"/>
        <v>0.28310000002966262</v>
      </c>
      <c r="DH37" s="1">
        <f t="shared" si="1038"/>
        <v>0.28310000002966262</v>
      </c>
      <c r="DI37" s="1">
        <f t="shared" si="1039"/>
        <v>0.28310000002966262</v>
      </c>
      <c r="DJ37" s="1">
        <f t="shared" si="1040"/>
        <v>0.28310000002966262</v>
      </c>
      <c r="DK37" s="1">
        <f t="shared" si="1041"/>
        <v>0.28310000002966262</v>
      </c>
      <c r="DL37" s="1">
        <f t="shared" si="1042"/>
        <v>0.28310000002966262</v>
      </c>
      <c r="DM37" s="1">
        <f t="shared" si="1043"/>
        <v>0.28310000002966262</v>
      </c>
      <c r="DN37" s="1">
        <f t="shared" si="1044"/>
        <v>0.28310000002966262</v>
      </c>
      <c r="DO37" s="1">
        <f t="shared" si="1045"/>
        <v>0.28310000002966262</v>
      </c>
      <c r="DP37" s="1">
        <f t="shared" si="1046"/>
        <v>0.28310000002966262</v>
      </c>
      <c r="DQ37" s="1">
        <f t="shared" si="1047"/>
        <v>0.28310000002966262</v>
      </c>
      <c r="DR37" s="1">
        <f t="shared" si="1048"/>
        <v>0.28310000002966262</v>
      </c>
      <c r="DS37" s="1">
        <f t="shared" si="1049"/>
        <v>0.28310000002966262</v>
      </c>
      <c r="DT37" s="2">
        <f t="shared" si="1164"/>
        <v>646000</v>
      </c>
      <c r="DU37" s="2">
        <f t="shared" si="1165"/>
        <v>1350000</v>
      </c>
      <c r="DV37" s="2">
        <f t="shared" si="1050"/>
        <v>1350000</v>
      </c>
      <c r="DW37" s="2">
        <f t="shared" si="1051"/>
        <v>1350000</v>
      </c>
      <c r="DX37" s="2">
        <f t="shared" si="1052"/>
        <v>1350000</v>
      </c>
      <c r="DY37" s="2">
        <f t="shared" si="1053"/>
        <v>1350000</v>
      </c>
      <c r="DZ37" s="2">
        <f t="shared" si="1054"/>
        <v>1350000</v>
      </c>
      <c r="EA37" s="2">
        <f t="shared" si="1055"/>
        <v>1350000</v>
      </c>
      <c r="EB37" s="2">
        <f t="shared" si="1056"/>
        <v>1350000</v>
      </c>
      <c r="EC37" s="2">
        <f t="shared" si="1057"/>
        <v>1350000</v>
      </c>
      <c r="ED37" s="2">
        <f t="shared" si="1058"/>
        <v>1350000</v>
      </c>
      <c r="EE37" s="2">
        <f t="shared" si="1059"/>
        <v>1350000</v>
      </c>
      <c r="EF37" s="2">
        <f t="shared" si="1060"/>
        <v>1350000</v>
      </c>
      <c r="EG37" s="2">
        <f t="shared" si="1061"/>
        <v>1350000</v>
      </c>
      <c r="EH37" s="2">
        <f t="shared" si="1062"/>
        <v>1350000</v>
      </c>
      <c r="EI37" s="2">
        <f t="shared" si="1063"/>
        <v>1350000</v>
      </c>
      <c r="EJ37" s="2">
        <f t="shared" si="1064"/>
        <v>1350000</v>
      </c>
      <c r="EK37" s="2">
        <f t="shared" si="1065"/>
        <v>1350000</v>
      </c>
      <c r="EL37" s="2">
        <f t="shared" si="1066"/>
        <v>1350000</v>
      </c>
      <c r="EM37" s="2">
        <f t="shared" si="1067"/>
        <v>1350000</v>
      </c>
      <c r="EN37" s="2">
        <f t="shared" si="1068"/>
        <v>1350000</v>
      </c>
      <c r="EO37" s="2">
        <f t="shared" si="1069"/>
        <v>1199786</v>
      </c>
      <c r="EP37" s="2">
        <f t="shared" si="1070"/>
        <v>0</v>
      </c>
      <c r="EQ37" s="2">
        <f t="shared" si="1071"/>
        <v>0</v>
      </c>
      <c r="ER37" s="2">
        <f t="shared" si="1072"/>
        <v>0</v>
      </c>
      <c r="ES37" s="2">
        <f t="shared" si="1073"/>
        <v>0</v>
      </c>
      <c r="ET37" s="2">
        <f t="shared" si="1074"/>
        <v>0</v>
      </c>
      <c r="EU37" s="2">
        <f t="shared" si="1075"/>
        <v>0</v>
      </c>
      <c r="EV37" s="2">
        <f t="shared" si="1076"/>
        <v>0</v>
      </c>
      <c r="EW37" s="2">
        <f t="shared" si="1077"/>
        <v>0</v>
      </c>
      <c r="EX37" s="2">
        <f t="shared" si="1078"/>
        <v>0</v>
      </c>
      <c r="EY37" s="2">
        <f t="shared" si="1079"/>
        <v>0</v>
      </c>
      <c r="EZ37" s="2">
        <f t="shared" si="1080"/>
        <v>0</v>
      </c>
      <c r="FA37" s="2">
        <f t="shared" si="1081"/>
        <v>0</v>
      </c>
      <c r="FB37" s="2">
        <f t="shared" si="1082"/>
        <v>0</v>
      </c>
      <c r="FC37" s="2">
        <f t="shared" si="1083"/>
        <v>0</v>
      </c>
      <c r="FD37" s="2">
        <f t="shared" si="1084"/>
        <v>0</v>
      </c>
      <c r="FE37" s="2">
        <f t="shared" si="1085"/>
        <v>0</v>
      </c>
      <c r="FF37" s="2">
        <f t="shared" si="1086"/>
        <v>0</v>
      </c>
      <c r="FG37" s="2">
        <f t="shared" si="1087"/>
        <v>0</v>
      </c>
      <c r="FH37" s="2">
        <f t="shared" si="1088"/>
        <v>0</v>
      </c>
      <c r="FI37" s="2">
        <f t="shared" si="1089"/>
        <v>0</v>
      </c>
      <c r="FJ37" s="2">
        <f t="shared" si="1090"/>
        <v>0</v>
      </c>
      <c r="FK37" s="2">
        <f t="shared" si="1091"/>
        <v>0</v>
      </c>
      <c r="FL37" s="2">
        <f t="shared" si="1092"/>
        <v>0</v>
      </c>
      <c r="FM37" s="2">
        <f t="shared" si="1093"/>
        <v>0</v>
      </c>
      <c r="FN37" s="2">
        <f t="shared" si="1094"/>
        <v>0</v>
      </c>
      <c r="FO37" s="2">
        <f t="shared" si="1095"/>
        <v>0</v>
      </c>
      <c r="FP37" s="2">
        <f t="shared" si="1096"/>
        <v>0</v>
      </c>
      <c r="FQ37" s="2">
        <f t="shared" si="1097"/>
        <v>0</v>
      </c>
      <c r="FR37" s="2">
        <f t="shared" si="1098"/>
        <v>0</v>
      </c>
      <c r="FS37" s="2">
        <f t="shared" si="1099"/>
        <v>0</v>
      </c>
      <c r="FT37" s="2">
        <f t="shared" si="1166"/>
        <v>0</v>
      </c>
      <c r="FU37" s="2">
        <f t="shared" si="1100"/>
        <v>0</v>
      </c>
      <c r="FV37" s="2">
        <f t="shared" si="1100"/>
        <v>0</v>
      </c>
      <c r="FW37" s="2">
        <f t="shared" si="1100"/>
        <v>0</v>
      </c>
      <c r="FX37" s="1">
        <f t="shared" si="1167"/>
        <v>0.99029999999999974</v>
      </c>
      <c r="FY37" s="1">
        <f t="shared" si="1168"/>
        <v>0.99029999999999974</v>
      </c>
      <c r="FZ37" s="1">
        <f t="shared" si="1169"/>
        <v>0.99029999999999974</v>
      </c>
      <c r="GA37" s="1">
        <f t="shared" si="1170"/>
        <v>0.99029999999999974</v>
      </c>
      <c r="GB37" s="1">
        <f t="shared" si="1171"/>
        <v>0.99029999999999974</v>
      </c>
      <c r="GC37" s="1">
        <f t="shared" si="1172"/>
        <v>0.99029999999999974</v>
      </c>
      <c r="GD37" s="1">
        <f t="shared" si="1173"/>
        <v>0.99029999999999974</v>
      </c>
      <c r="GE37" s="1">
        <f t="shared" si="1174"/>
        <v>0.99029999999999974</v>
      </c>
      <c r="GF37" s="1">
        <f t="shared" si="1175"/>
        <v>0.99029999999999974</v>
      </c>
      <c r="GG37" s="1">
        <f t="shared" si="1176"/>
        <v>0.99029999999999974</v>
      </c>
      <c r="GH37" s="1">
        <f t="shared" si="1177"/>
        <v>0.99029999999999974</v>
      </c>
      <c r="GI37" s="1">
        <f t="shared" si="1178"/>
        <v>0.99029999999999974</v>
      </c>
      <c r="GJ37" s="1">
        <f t="shared" si="1179"/>
        <v>0.99029999999999974</v>
      </c>
      <c r="GK37" s="1">
        <f t="shared" si="1180"/>
        <v>0.99029999999999974</v>
      </c>
      <c r="GL37" s="1">
        <f t="shared" si="1181"/>
        <v>0.99029999999999974</v>
      </c>
      <c r="GM37" s="1">
        <f t="shared" si="1182"/>
        <v>0.99029999999999974</v>
      </c>
      <c r="GN37" s="1">
        <f t="shared" si="1183"/>
        <v>0.99029999999999974</v>
      </c>
      <c r="GO37" s="1">
        <f t="shared" si="1184"/>
        <v>0.99029999999999974</v>
      </c>
      <c r="GP37" s="1">
        <f t="shared" si="1185"/>
        <v>0.99029999999999974</v>
      </c>
      <c r="GQ37" s="1">
        <f t="shared" si="1186"/>
        <v>0.99029999999999974</v>
      </c>
      <c r="GR37" s="1">
        <f t="shared" si="1187"/>
        <v>0.99029999999999974</v>
      </c>
      <c r="GS37" s="1">
        <f t="shared" si="1188"/>
        <v>0.99029999999999974</v>
      </c>
      <c r="GT37" s="1">
        <f t="shared" si="1189"/>
        <v>0</v>
      </c>
      <c r="GU37" s="1">
        <f t="shared" si="1190"/>
        <v>0</v>
      </c>
      <c r="GV37" s="1">
        <f t="shared" si="1191"/>
        <v>0</v>
      </c>
      <c r="GW37" s="1">
        <f t="shared" si="1192"/>
        <v>0</v>
      </c>
      <c r="GX37" s="1">
        <f t="shared" si="1193"/>
        <v>0</v>
      </c>
      <c r="GY37" s="1">
        <f t="shared" si="1194"/>
        <v>0</v>
      </c>
      <c r="GZ37" s="1">
        <f t="shared" si="1195"/>
        <v>0</v>
      </c>
      <c r="HA37" s="1">
        <f t="shared" si="1196"/>
        <v>0</v>
      </c>
      <c r="HB37" s="1">
        <f t="shared" si="1197"/>
        <v>0</v>
      </c>
      <c r="HC37" s="1">
        <f t="shared" si="1198"/>
        <v>0</v>
      </c>
      <c r="HD37" s="1">
        <f t="shared" si="1199"/>
        <v>0</v>
      </c>
      <c r="HE37" s="1">
        <f t="shared" si="1200"/>
        <v>0</v>
      </c>
      <c r="HF37" s="1">
        <f t="shared" si="1201"/>
        <v>0</v>
      </c>
      <c r="HG37" s="1">
        <f t="shared" si="1202"/>
        <v>0</v>
      </c>
      <c r="HH37" s="1">
        <f t="shared" si="1203"/>
        <v>0</v>
      </c>
      <c r="HI37" s="1">
        <f t="shared" si="1204"/>
        <v>0</v>
      </c>
      <c r="HJ37" s="1">
        <f t="shared" si="1205"/>
        <v>0</v>
      </c>
      <c r="HK37" s="1">
        <f t="shared" si="1206"/>
        <v>0</v>
      </c>
      <c r="HL37" s="1">
        <f t="shared" si="1207"/>
        <v>0</v>
      </c>
      <c r="HM37" s="1">
        <f t="shared" si="1208"/>
        <v>0</v>
      </c>
      <c r="HN37" s="1">
        <f t="shared" si="1209"/>
        <v>0</v>
      </c>
      <c r="HO37" s="1">
        <f t="shared" si="1210"/>
        <v>0</v>
      </c>
      <c r="HP37" s="1">
        <f t="shared" si="1211"/>
        <v>0</v>
      </c>
      <c r="HQ37" s="1">
        <f t="shared" si="1212"/>
        <v>0</v>
      </c>
      <c r="HR37" s="1">
        <f t="shared" si="1213"/>
        <v>0</v>
      </c>
      <c r="HS37" s="1">
        <f t="shared" si="1214"/>
        <v>0</v>
      </c>
      <c r="HT37" s="1">
        <f t="shared" si="1215"/>
        <v>0</v>
      </c>
      <c r="HU37" s="1">
        <f t="shared" si="1216"/>
        <v>0</v>
      </c>
      <c r="HV37" s="1">
        <f t="shared" si="1217"/>
        <v>0</v>
      </c>
      <c r="HW37" s="1">
        <f t="shared" si="1218"/>
        <v>0</v>
      </c>
      <c r="HX37" s="1">
        <f t="shared" si="1219"/>
        <v>0</v>
      </c>
      <c r="HY37" s="1">
        <f t="shared" si="1220"/>
        <v>0</v>
      </c>
      <c r="HZ37" s="1">
        <f t="shared" si="1221"/>
        <v>0</v>
      </c>
      <c r="IA37" s="1">
        <f t="shared" si="1222"/>
        <v>0</v>
      </c>
      <c r="IB37" s="2">
        <f t="shared" si="1223"/>
        <v>0</v>
      </c>
      <c r="IC37" s="2">
        <f t="shared" si="1101"/>
        <v>0</v>
      </c>
      <c r="ID37" s="2">
        <f t="shared" si="1102"/>
        <v>0</v>
      </c>
      <c r="IE37" s="2">
        <f t="shared" si="1103"/>
        <v>0</v>
      </c>
      <c r="IF37" s="2">
        <f t="shared" si="1104"/>
        <v>0</v>
      </c>
      <c r="IG37" s="2">
        <f t="shared" si="1105"/>
        <v>0</v>
      </c>
      <c r="IH37" s="2">
        <f t="shared" si="1106"/>
        <v>0</v>
      </c>
      <c r="II37" s="2">
        <f t="shared" si="1107"/>
        <v>0</v>
      </c>
      <c r="IJ37" s="2">
        <f t="shared" si="1108"/>
        <v>0</v>
      </c>
      <c r="IK37" s="2">
        <f t="shared" si="1109"/>
        <v>0</v>
      </c>
      <c r="IL37" s="2">
        <f t="shared" si="1110"/>
        <v>0</v>
      </c>
      <c r="IM37" s="2">
        <f t="shared" si="1111"/>
        <v>0</v>
      </c>
      <c r="IN37" s="2">
        <f t="shared" si="1112"/>
        <v>0</v>
      </c>
      <c r="IO37" s="2">
        <f t="shared" si="1113"/>
        <v>0</v>
      </c>
      <c r="IP37" s="2">
        <f t="shared" si="1114"/>
        <v>0</v>
      </c>
      <c r="IQ37" s="2">
        <f t="shared" si="1115"/>
        <v>0</v>
      </c>
      <c r="IR37" s="2">
        <f t="shared" si="1116"/>
        <v>0</v>
      </c>
      <c r="IS37" s="2">
        <f t="shared" si="1117"/>
        <v>0</v>
      </c>
      <c r="IT37" s="2">
        <f t="shared" si="1118"/>
        <v>0</v>
      </c>
      <c r="IU37" s="2">
        <f t="shared" si="1119"/>
        <v>0</v>
      </c>
      <c r="IV37" s="2">
        <f t="shared" si="1120"/>
        <v>0</v>
      </c>
      <c r="IW37" s="2">
        <f t="shared" si="1121"/>
        <v>0</v>
      </c>
      <c r="IX37" s="2">
        <f t="shared" si="1122"/>
        <v>0</v>
      </c>
      <c r="IY37" s="2">
        <f t="shared" si="1123"/>
        <v>0</v>
      </c>
      <c r="IZ37" s="2">
        <f t="shared" si="1124"/>
        <v>0</v>
      </c>
      <c r="JA37" s="2">
        <f t="shared" si="1125"/>
        <v>150214</v>
      </c>
      <c r="JB37" s="2">
        <f t="shared" si="1126"/>
        <v>1350000</v>
      </c>
      <c r="JC37" s="2">
        <f t="shared" si="1127"/>
        <v>1350000</v>
      </c>
      <c r="JD37" s="2">
        <f t="shared" si="1128"/>
        <v>0</v>
      </c>
      <c r="JE37" s="2">
        <f t="shared" si="1129"/>
        <v>0</v>
      </c>
      <c r="JF37" s="2">
        <f t="shared" si="1130"/>
        <v>0</v>
      </c>
      <c r="JG37" s="2">
        <f t="shared" si="1131"/>
        <v>0</v>
      </c>
      <c r="JH37" s="2">
        <f t="shared" si="1132"/>
        <v>0</v>
      </c>
      <c r="JI37" s="2">
        <f t="shared" si="1133"/>
        <v>0</v>
      </c>
      <c r="JJ37" s="2">
        <f t="shared" si="1134"/>
        <v>0</v>
      </c>
      <c r="JK37" s="2">
        <f t="shared" si="1135"/>
        <v>0</v>
      </c>
      <c r="JL37" s="2">
        <f t="shared" si="1136"/>
        <v>0</v>
      </c>
      <c r="JM37" s="2">
        <f t="shared" si="1137"/>
        <v>0</v>
      </c>
      <c r="JN37" s="2">
        <f t="shared" si="1138"/>
        <v>0</v>
      </c>
      <c r="JO37" s="2">
        <f t="shared" si="1139"/>
        <v>0</v>
      </c>
      <c r="JP37" s="2">
        <f t="shared" si="1140"/>
        <v>0</v>
      </c>
      <c r="JQ37" s="2">
        <f t="shared" si="1141"/>
        <v>0</v>
      </c>
      <c r="JR37" s="2">
        <f t="shared" si="1142"/>
        <v>0</v>
      </c>
      <c r="JS37" s="2">
        <f t="shared" si="1143"/>
        <v>0</v>
      </c>
      <c r="JT37" s="2">
        <f t="shared" si="1144"/>
        <v>0</v>
      </c>
      <c r="JU37" s="2">
        <f t="shared" si="1145"/>
        <v>0</v>
      </c>
      <c r="JV37" s="2">
        <f t="shared" si="1146"/>
        <v>0</v>
      </c>
      <c r="JW37" s="2">
        <f t="shared" si="1147"/>
        <v>0</v>
      </c>
      <c r="JX37" s="2">
        <f t="shared" si="1148"/>
        <v>0</v>
      </c>
      <c r="JY37" s="2">
        <f t="shared" si="1149"/>
        <v>0</v>
      </c>
      <c r="JZ37" s="2">
        <f t="shared" si="1150"/>
        <v>0</v>
      </c>
      <c r="KA37" s="2">
        <f t="shared" si="1151"/>
        <v>0</v>
      </c>
      <c r="KB37" s="2">
        <f t="shared" si="1152"/>
        <v>0</v>
      </c>
      <c r="KC37" s="2">
        <f t="shared" si="1153"/>
        <v>0</v>
      </c>
      <c r="KD37" s="2">
        <f t="shared" si="1154"/>
        <v>0</v>
      </c>
      <c r="KE37" s="2">
        <f t="shared" si="1155"/>
        <v>0</v>
      </c>
    </row>
    <row r="38" spans="1:291" x14ac:dyDescent="0.25">
      <c r="A38" t="s">
        <v>35</v>
      </c>
      <c r="B38" t="s">
        <v>3</v>
      </c>
      <c r="C38" t="s">
        <v>108</v>
      </c>
      <c r="D38" s="1">
        <f t="shared" si="1156"/>
        <v>0.99029999999999974</v>
      </c>
      <c r="E38" s="1">
        <v>135000</v>
      </c>
      <c r="F38" s="2"/>
      <c r="G38" s="2">
        <f t="shared" si="1157"/>
        <v>136267</v>
      </c>
      <c r="H38" s="1">
        <f t="shared" si="1158"/>
        <v>134999.71689999997</v>
      </c>
      <c r="I38" s="2">
        <f t="shared" si="1159"/>
        <v>2722888</v>
      </c>
      <c r="J38" s="1">
        <f t="shared" si="1160"/>
        <v>29009608.376299962</v>
      </c>
      <c r="K38" s="1">
        <f t="shared" si="1161"/>
        <v>2582028.0605999972</v>
      </c>
      <c r="L38" s="2">
        <f t="shared" si="1162"/>
        <v>0</v>
      </c>
      <c r="M38" s="2">
        <f t="shared" si="940"/>
        <v>0</v>
      </c>
      <c r="N38" s="2">
        <f t="shared" si="941"/>
        <v>0</v>
      </c>
      <c r="O38" s="2">
        <f t="shared" si="942"/>
        <v>0</v>
      </c>
      <c r="P38" s="2">
        <f t="shared" si="943"/>
        <v>0</v>
      </c>
      <c r="Q38" s="2">
        <f t="shared" si="944"/>
        <v>0</v>
      </c>
      <c r="R38" s="2">
        <f t="shared" si="945"/>
        <v>0</v>
      </c>
      <c r="S38" s="2">
        <f t="shared" si="946"/>
        <v>0</v>
      </c>
      <c r="T38" s="2">
        <f t="shared" si="947"/>
        <v>0</v>
      </c>
      <c r="U38" s="2">
        <f t="shared" si="948"/>
        <v>0</v>
      </c>
      <c r="V38" s="2">
        <f t="shared" si="949"/>
        <v>0</v>
      </c>
      <c r="W38" s="2">
        <f t="shared" si="950"/>
        <v>0</v>
      </c>
      <c r="X38" s="2">
        <f t="shared" si="951"/>
        <v>0</v>
      </c>
      <c r="Y38" s="2">
        <f t="shared" si="952"/>
        <v>0</v>
      </c>
      <c r="Z38" s="2">
        <f t="shared" si="953"/>
        <v>0</v>
      </c>
      <c r="AA38" s="2">
        <f t="shared" si="954"/>
        <v>0</v>
      </c>
      <c r="AB38" s="2">
        <f t="shared" si="955"/>
        <v>0</v>
      </c>
      <c r="AC38" s="2">
        <f t="shared" si="956"/>
        <v>0</v>
      </c>
      <c r="AD38" s="2">
        <f t="shared" si="957"/>
        <v>0</v>
      </c>
      <c r="AE38" s="2">
        <f t="shared" si="958"/>
        <v>0</v>
      </c>
      <c r="AF38" s="2">
        <f t="shared" si="959"/>
        <v>0</v>
      </c>
      <c r="AG38" s="2">
        <f t="shared" si="960"/>
        <v>0</v>
      </c>
      <c r="AH38" s="2">
        <f t="shared" si="961"/>
        <v>0</v>
      </c>
      <c r="AI38" s="2">
        <f t="shared" si="962"/>
        <v>0</v>
      </c>
      <c r="AJ38" s="2">
        <f t="shared" si="963"/>
        <v>0</v>
      </c>
      <c r="AK38" s="2">
        <f t="shared" si="964"/>
        <v>136267</v>
      </c>
      <c r="AL38" s="2">
        <f t="shared" si="965"/>
        <v>0</v>
      </c>
      <c r="AM38" s="2">
        <f t="shared" si="966"/>
        <v>0</v>
      </c>
      <c r="AN38" s="2">
        <f t="shared" si="967"/>
        <v>0</v>
      </c>
      <c r="AO38" s="2">
        <f t="shared" si="968"/>
        <v>0</v>
      </c>
      <c r="AP38" s="2">
        <f t="shared" si="969"/>
        <v>0</v>
      </c>
      <c r="AQ38" s="2">
        <f t="shared" si="970"/>
        <v>0</v>
      </c>
      <c r="AR38" s="2">
        <f t="shared" si="971"/>
        <v>0</v>
      </c>
      <c r="AS38" s="2">
        <f t="shared" si="972"/>
        <v>0</v>
      </c>
      <c r="AT38" s="2">
        <f t="shared" si="973"/>
        <v>0</v>
      </c>
      <c r="AU38" s="2">
        <f t="shared" si="974"/>
        <v>0</v>
      </c>
      <c r="AV38" s="2">
        <f t="shared" si="975"/>
        <v>0</v>
      </c>
      <c r="AW38" s="2">
        <f t="shared" si="976"/>
        <v>0</v>
      </c>
      <c r="AX38" s="2">
        <f t="shared" si="977"/>
        <v>0</v>
      </c>
      <c r="AY38" s="2">
        <f t="shared" si="978"/>
        <v>0</v>
      </c>
      <c r="AZ38" s="2">
        <f t="shared" si="979"/>
        <v>0</v>
      </c>
      <c r="BA38" s="2">
        <f t="shared" si="980"/>
        <v>0</v>
      </c>
      <c r="BB38" s="2">
        <f t="shared" si="981"/>
        <v>0</v>
      </c>
      <c r="BC38" s="2">
        <f t="shared" si="982"/>
        <v>0</v>
      </c>
      <c r="BD38" s="2">
        <f t="shared" si="983"/>
        <v>0</v>
      </c>
      <c r="BE38" s="2">
        <f t="shared" si="984"/>
        <v>0</v>
      </c>
      <c r="BF38" s="2">
        <f t="shared" si="985"/>
        <v>0</v>
      </c>
      <c r="BG38" s="2">
        <f t="shared" si="986"/>
        <v>0</v>
      </c>
      <c r="BH38" s="2">
        <f t="shared" si="987"/>
        <v>0</v>
      </c>
      <c r="BI38" s="2">
        <f t="shared" si="988"/>
        <v>0</v>
      </c>
      <c r="BJ38" s="2">
        <f t="shared" si="989"/>
        <v>0</v>
      </c>
      <c r="BK38" s="2">
        <f t="shared" si="990"/>
        <v>0</v>
      </c>
      <c r="BL38" s="2">
        <f t="shared" si="991"/>
        <v>0</v>
      </c>
      <c r="BM38" s="2">
        <f t="shared" si="992"/>
        <v>0</v>
      </c>
      <c r="BN38" s="2">
        <f t="shared" si="993"/>
        <v>0</v>
      </c>
      <c r="BO38" s="2">
        <f t="shared" si="994"/>
        <v>0</v>
      </c>
      <c r="BP38" s="1">
        <f t="shared" si="995"/>
        <v>135000</v>
      </c>
      <c r="BQ38" s="1">
        <f t="shared" si="1163"/>
        <v>135000</v>
      </c>
      <c r="BR38" s="1">
        <f t="shared" si="996"/>
        <v>135000</v>
      </c>
      <c r="BS38" s="1">
        <f t="shared" si="997"/>
        <v>135000</v>
      </c>
      <c r="BT38" s="1">
        <f t="shared" si="998"/>
        <v>135000</v>
      </c>
      <c r="BU38" s="1">
        <f t="shared" si="999"/>
        <v>135000</v>
      </c>
      <c r="BV38" s="1">
        <f t="shared" si="1000"/>
        <v>135000</v>
      </c>
      <c r="BW38" s="1">
        <f t="shared" si="1001"/>
        <v>135000</v>
      </c>
      <c r="BX38" s="1">
        <f t="shared" si="1002"/>
        <v>135000</v>
      </c>
      <c r="BY38" s="1">
        <f t="shared" si="1003"/>
        <v>135000</v>
      </c>
      <c r="BZ38" s="1">
        <f t="shared" si="1004"/>
        <v>135000</v>
      </c>
      <c r="CA38" s="1">
        <f t="shared" si="1005"/>
        <v>135000</v>
      </c>
      <c r="CB38" s="1">
        <f t="shared" si="1006"/>
        <v>135000</v>
      </c>
      <c r="CC38" s="1">
        <f t="shared" si="1007"/>
        <v>135000</v>
      </c>
      <c r="CD38" s="1">
        <f t="shared" si="1008"/>
        <v>135000</v>
      </c>
      <c r="CE38" s="1">
        <f t="shared" si="1009"/>
        <v>135000</v>
      </c>
      <c r="CF38" s="1">
        <f t="shared" si="1010"/>
        <v>135000</v>
      </c>
      <c r="CG38" s="1">
        <f t="shared" si="1011"/>
        <v>135000</v>
      </c>
      <c r="CH38" s="1">
        <f t="shared" si="1012"/>
        <v>135000</v>
      </c>
      <c r="CI38" s="1">
        <f t="shared" si="1013"/>
        <v>135000</v>
      </c>
      <c r="CJ38" s="1">
        <f t="shared" si="1014"/>
        <v>135000</v>
      </c>
      <c r="CK38" s="1">
        <f t="shared" si="1015"/>
        <v>135000</v>
      </c>
      <c r="CL38" s="1">
        <f t="shared" si="1016"/>
        <v>135000</v>
      </c>
      <c r="CM38" s="1">
        <f t="shared" si="1017"/>
        <v>135000</v>
      </c>
      <c r="CN38" s="1">
        <f t="shared" si="1018"/>
        <v>135000</v>
      </c>
      <c r="CO38" s="1">
        <f t="shared" si="1019"/>
        <v>135000</v>
      </c>
      <c r="CP38" s="1">
        <f t="shared" si="1020"/>
        <v>0.28310000002966262</v>
      </c>
      <c r="CQ38" s="1">
        <f t="shared" si="1021"/>
        <v>0.28310000002966262</v>
      </c>
      <c r="CR38" s="1">
        <f t="shared" si="1022"/>
        <v>0.28310000002966262</v>
      </c>
      <c r="CS38" s="1">
        <f t="shared" si="1023"/>
        <v>0.28310000002966262</v>
      </c>
      <c r="CT38" s="1">
        <f t="shared" si="1024"/>
        <v>0.28310000002966262</v>
      </c>
      <c r="CU38" s="1">
        <f t="shared" si="1025"/>
        <v>0.28310000002966262</v>
      </c>
      <c r="CV38" s="1">
        <f t="shared" si="1026"/>
        <v>0.28310000002966262</v>
      </c>
      <c r="CW38" s="1">
        <f t="shared" si="1027"/>
        <v>0.28310000002966262</v>
      </c>
      <c r="CX38" s="1">
        <f t="shared" si="1028"/>
        <v>0.28310000002966262</v>
      </c>
      <c r="CY38" s="1">
        <f t="shared" si="1029"/>
        <v>0.28310000002966262</v>
      </c>
      <c r="CZ38" s="1">
        <f t="shared" si="1030"/>
        <v>0.28310000002966262</v>
      </c>
      <c r="DA38" s="1">
        <f t="shared" si="1031"/>
        <v>0.28310000002966262</v>
      </c>
      <c r="DB38" s="1">
        <f t="shared" si="1032"/>
        <v>0.28310000002966262</v>
      </c>
      <c r="DC38" s="1">
        <f t="shared" si="1033"/>
        <v>0.28310000002966262</v>
      </c>
      <c r="DD38" s="1">
        <f t="shared" si="1034"/>
        <v>0.28310000002966262</v>
      </c>
      <c r="DE38" s="1">
        <f t="shared" si="1035"/>
        <v>0.28310000002966262</v>
      </c>
      <c r="DF38" s="1">
        <f t="shared" si="1036"/>
        <v>0.28310000002966262</v>
      </c>
      <c r="DG38" s="1">
        <f t="shared" si="1037"/>
        <v>0.28310000002966262</v>
      </c>
      <c r="DH38" s="1">
        <f t="shared" si="1038"/>
        <v>0.28310000002966262</v>
      </c>
      <c r="DI38" s="1">
        <f t="shared" si="1039"/>
        <v>0.28310000002966262</v>
      </c>
      <c r="DJ38" s="1">
        <f t="shared" si="1040"/>
        <v>0.28310000002966262</v>
      </c>
      <c r="DK38" s="1">
        <f t="shared" si="1041"/>
        <v>0.28310000002966262</v>
      </c>
      <c r="DL38" s="1">
        <f t="shared" si="1042"/>
        <v>0.28310000002966262</v>
      </c>
      <c r="DM38" s="1">
        <f t="shared" si="1043"/>
        <v>0.28310000002966262</v>
      </c>
      <c r="DN38" s="1">
        <f t="shared" si="1044"/>
        <v>0.28310000002966262</v>
      </c>
      <c r="DO38" s="1">
        <f t="shared" si="1045"/>
        <v>0.28310000002966262</v>
      </c>
      <c r="DP38" s="1">
        <f t="shared" si="1046"/>
        <v>0.28310000002966262</v>
      </c>
      <c r="DQ38" s="1">
        <f t="shared" si="1047"/>
        <v>0.28310000002966262</v>
      </c>
      <c r="DR38" s="1">
        <f t="shared" si="1048"/>
        <v>0.28310000002966262</v>
      </c>
      <c r="DS38" s="1">
        <f t="shared" si="1049"/>
        <v>0.28310000002966262</v>
      </c>
      <c r="DT38" s="2">
        <f t="shared" si="1164"/>
        <v>646000</v>
      </c>
      <c r="DU38" s="2">
        <f t="shared" si="1165"/>
        <v>1350000</v>
      </c>
      <c r="DV38" s="2">
        <f t="shared" si="1050"/>
        <v>1350000</v>
      </c>
      <c r="DW38" s="2">
        <f t="shared" si="1051"/>
        <v>1350000</v>
      </c>
      <c r="DX38" s="2">
        <f t="shared" si="1052"/>
        <v>1350000</v>
      </c>
      <c r="DY38" s="2">
        <f t="shared" si="1053"/>
        <v>1350000</v>
      </c>
      <c r="DZ38" s="2">
        <f t="shared" si="1054"/>
        <v>1350000</v>
      </c>
      <c r="EA38" s="2">
        <f t="shared" si="1055"/>
        <v>1350000</v>
      </c>
      <c r="EB38" s="2">
        <f t="shared" si="1056"/>
        <v>1350000</v>
      </c>
      <c r="EC38" s="2">
        <f t="shared" si="1057"/>
        <v>1350000</v>
      </c>
      <c r="ED38" s="2">
        <f t="shared" si="1058"/>
        <v>1350000</v>
      </c>
      <c r="EE38" s="2">
        <f t="shared" si="1059"/>
        <v>1350000</v>
      </c>
      <c r="EF38" s="2">
        <f t="shared" si="1060"/>
        <v>1350000</v>
      </c>
      <c r="EG38" s="2">
        <f t="shared" si="1061"/>
        <v>1350000</v>
      </c>
      <c r="EH38" s="2">
        <f t="shared" si="1062"/>
        <v>1350000</v>
      </c>
      <c r="EI38" s="2">
        <f t="shared" si="1063"/>
        <v>1350000</v>
      </c>
      <c r="EJ38" s="2">
        <f t="shared" si="1064"/>
        <v>1350000</v>
      </c>
      <c r="EK38" s="2">
        <f t="shared" si="1065"/>
        <v>1350000</v>
      </c>
      <c r="EL38" s="2">
        <f t="shared" si="1066"/>
        <v>1350000</v>
      </c>
      <c r="EM38" s="2">
        <f t="shared" si="1067"/>
        <v>1350000</v>
      </c>
      <c r="EN38" s="2">
        <f t="shared" si="1068"/>
        <v>1350000</v>
      </c>
      <c r="EO38" s="2">
        <f t="shared" si="1069"/>
        <v>1336053</v>
      </c>
      <c r="EP38" s="2">
        <f t="shared" si="1070"/>
        <v>0</v>
      </c>
      <c r="EQ38" s="2">
        <f t="shared" si="1071"/>
        <v>0</v>
      </c>
      <c r="ER38" s="2">
        <f t="shared" si="1072"/>
        <v>0</v>
      </c>
      <c r="ES38" s="2">
        <f t="shared" si="1073"/>
        <v>0</v>
      </c>
      <c r="ET38" s="2">
        <f t="shared" si="1074"/>
        <v>0</v>
      </c>
      <c r="EU38" s="2">
        <f t="shared" si="1075"/>
        <v>0</v>
      </c>
      <c r="EV38" s="2">
        <f t="shared" si="1076"/>
        <v>0</v>
      </c>
      <c r="EW38" s="2">
        <f t="shared" si="1077"/>
        <v>0</v>
      </c>
      <c r="EX38" s="2">
        <f t="shared" si="1078"/>
        <v>0</v>
      </c>
      <c r="EY38" s="2">
        <f t="shared" si="1079"/>
        <v>0</v>
      </c>
      <c r="EZ38" s="2">
        <f t="shared" si="1080"/>
        <v>0</v>
      </c>
      <c r="FA38" s="2">
        <f t="shared" si="1081"/>
        <v>0</v>
      </c>
      <c r="FB38" s="2">
        <f t="shared" si="1082"/>
        <v>0</v>
      </c>
      <c r="FC38" s="2">
        <f t="shared" si="1083"/>
        <v>0</v>
      </c>
      <c r="FD38" s="2">
        <f t="shared" si="1084"/>
        <v>0</v>
      </c>
      <c r="FE38" s="2">
        <f t="shared" si="1085"/>
        <v>0</v>
      </c>
      <c r="FF38" s="2">
        <f t="shared" si="1086"/>
        <v>0</v>
      </c>
      <c r="FG38" s="2">
        <f t="shared" si="1087"/>
        <v>0</v>
      </c>
      <c r="FH38" s="2">
        <f t="shared" si="1088"/>
        <v>0</v>
      </c>
      <c r="FI38" s="2">
        <f t="shared" si="1089"/>
        <v>0</v>
      </c>
      <c r="FJ38" s="2">
        <f t="shared" si="1090"/>
        <v>0</v>
      </c>
      <c r="FK38" s="2">
        <f t="shared" si="1091"/>
        <v>0</v>
      </c>
      <c r="FL38" s="2">
        <f t="shared" si="1092"/>
        <v>0</v>
      </c>
      <c r="FM38" s="2">
        <f t="shared" si="1093"/>
        <v>0</v>
      </c>
      <c r="FN38" s="2">
        <f t="shared" si="1094"/>
        <v>0</v>
      </c>
      <c r="FO38" s="2">
        <f t="shared" si="1095"/>
        <v>0</v>
      </c>
      <c r="FP38" s="2">
        <f t="shared" si="1096"/>
        <v>0</v>
      </c>
      <c r="FQ38" s="2">
        <f t="shared" si="1097"/>
        <v>0</v>
      </c>
      <c r="FR38" s="2">
        <f t="shared" si="1098"/>
        <v>0</v>
      </c>
      <c r="FS38" s="2">
        <f t="shared" si="1099"/>
        <v>0</v>
      </c>
      <c r="FT38" s="2">
        <f t="shared" si="1166"/>
        <v>0</v>
      </c>
      <c r="FU38" s="2">
        <f t="shared" si="1100"/>
        <v>0</v>
      </c>
      <c r="FV38" s="2">
        <f t="shared" si="1100"/>
        <v>0</v>
      </c>
      <c r="FW38" s="2">
        <f t="shared" si="1100"/>
        <v>0</v>
      </c>
      <c r="FX38" s="1">
        <f t="shared" si="1167"/>
        <v>0.99029999999999974</v>
      </c>
      <c r="FY38" s="1">
        <f t="shared" si="1168"/>
        <v>0.99029999999999974</v>
      </c>
      <c r="FZ38" s="1">
        <f t="shared" si="1169"/>
        <v>0.99029999999999974</v>
      </c>
      <c r="GA38" s="1">
        <f t="shared" si="1170"/>
        <v>0.99029999999999974</v>
      </c>
      <c r="GB38" s="1">
        <f t="shared" si="1171"/>
        <v>0.99029999999999974</v>
      </c>
      <c r="GC38" s="1">
        <f t="shared" si="1172"/>
        <v>0.99029999999999974</v>
      </c>
      <c r="GD38" s="1">
        <f t="shared" si="1173"/>
        <v>0.99029999999999974</v>
      </c>
      <c r="GE38" s="1">
        <f t="shared" si="1174"/>
        <v>0.99029999999999974</v>
      </c>
      <c r="GF38" s="1">
        <f t="shared" si="1175"/>
        <v>0.99029999999999974</v>
      </c>
      <c r="GG38" s="1">
        <f t="shared" si="1176"/>
        <v>0.99029999999999974</v>
      </c>
      <c r="GH38" s="1">
        <f t="shared" si="1177"/>
        <v>0.99029999999999974</v>
      </c>
      <c r="GI38" s="1">
        <f t="shared" si="1178"/>
        <v>0.99029999999999974</v>
      </c>
      <c r="GJ38" s="1">
        <f t="shared" si="1179"/>
        <v>0.99029999999999974</v>
      </c>
      <c r="GK38" s="1">
        <f t="shared" si="1180"/>
        <v>0.99029999999999974</v>
      </c>
      <c r="GL38" s="1">
        <f t="shared" si="1181"/>
        <v>0.99029999999999974</v>
      </c>
      <c r="GM38" s="1">
        <f t="shared" si="1182"/>
        <v>0.99029999999999974</v>
      </c>
      <c r="GN38" s="1">
        <f t="shared" si="1183"/>
        <v>0.99029999999999974</v>
      </c>
      <c r="GO38" s="1">
        <f t="shared" si="1184"/>
        <v>0.99029999999999974</v>
      </c>
      <c r="GP38" s="1">
        <f t="shared" si="1185"/>
        <v>0.99029999999999974</v>
      </c>
      <c r="GQ38" s="1">
        <f t="shared" si="1186"/>
        <v>0.99029999999999974</v>
      </c>
      <c r="GR38" s="1">
        <f t="shared" si="1187"/>
        <v>0.99029999999999974</v>
      </c>
      <c r="GS38" s="1">
        <f t="shared" si="1188"/>
        <v>0.99029999999999974</v>
      </c>
      <c r="GT38" s="1">
        <f t="shared" si="1189"/>
        <v>0</v>
      </c>
      <c r="GU38" s="1">
        <f t="shared" si="1190"/>
        <v>0</v>
      </c>
      <c r="GV38" s="1">
        <f t="shared" si="1191"/>
        <v>0</v>
      </c>
      <c r="GW38" s="1">
        <f t="shared" si="1192"/>
        <v>0</v>
      </c>
      <c r="GX38" s="1">
        <f t="shared" si="1193"/>
        <v>0</v>
      </c>
      <c r="GY38" s="1">
        <f t="shared" si="1194"/>
        <v>0</v>
      </c>
      <c r="GZ38" s="1">
        <f t="shared" si="1195"/>
        <v>0</v>
      </c>
      <c r="HA38" s="1">
        <f t="shared" si="1196"/>
        <v>0</v>
      </c>
      <c r="HB38" s="1">
        <f t="shared" si="1197"/>
        <v>0</v>
      </c>
      <c r="HC38" s="1">
        <f t="shared" si="1198"/>
        <v>0</v>
      </c>
      <c r="HD38" s="1">
        <f t="shared" si="1199"/>
        <v>0</v>
      </c>
      <c r="HE38" s="1">
        <f t="shared" si="1200"/>
        <v>0</v>
      </c>
      <c r="HF38" s="1">
        <f t="shared" si="1201"/>
        <v>0</v>
      </c>
      <c r="HG38" s="1">
        <f t="shared" si="1202"/>
        <v>0</v>
      </c>
      <c r="HH38" s="1">
        <f t="shared" si="1203"/>
        <v>0</v>
      </c>
      <c r="HI38" s="1">
        <f t="shared" si="1204"/>
        <v>0</v>
      </c>
      <c r="HJ38" s="1">
        <f t="shared" si="1205"/>
        <v>0</v>
      </c>
      <c r="HK38" s="1">
        <f t="shared" si="1206"/>
        <v>0</v>
      </c>
      <c r="HL38" s="1">
        <f t="shared" si="1207"/>
        <v>0</v>
      </c>
      <c r="HM38" s="1">
        <f t="shared" si="1208"/>
        <v>0</v>
      </c>
      <c r="HN38" s="1">
        <f t="shared" si="1209"/>
        <v>0</v>
      </c>
      <c r="HO38" s="1">
        <f t="shared" si="1210"/>
        <v>0</v>
      </c>
      <c r="HP38" s="1">
        <f t="shared" si="1211"/>
        <v>0</v>
      </c>
      <c r="HQ38" s="1">
        <f t="shared" si="1212"/>
        <v>0</v>
      </c>
      <c r="HR38" s="1">
        <f t="shared" si="1213"/>
        <v>0</v>
      </c>
      <c r="HS38" s="1">
        <f t="shared" si="1214"/>
        <v>0</v>
      </c>
      <c r="HT38" s="1">
        <f t="shared" si="1215"/>
        <v>0</v>
      </c>
      <c r="HU38" s="1">
        <f t="shared" si="1216"/>
        <v>0</v>
      </c>
      <c r="HV38" s="1">
        <f t="shared" si="1217"/>
        <v>0</v>
      </c>
      <c r="HW38" s="1">
        <f t="shared" si="1218"/>
        <v>0</v>
      </c>
      <c r="HX38" s="1">
        <f t="shared" si="1219"/>
        <v>0</v>
      </c>
      <c r="HY38" s="1">
        <f t="shared" si="1220"/>
        <v>0</v>
      </c>
      <c r="HZ38" s="1">
        <f t="shared" si="1221"/>
        <v>0</v>
      </c>
      <c r="IA38" s="1">
        <f t="shared" si="1222"/>
        <v>0</v>
      </c>
      <c r="IB38" s="2">
        <f t="shared" si="1223"/>
        <v>0</v>
      </c>
      <c r="IC38" s="2">
        <f t="shared" si="1101"/>
        <v>0</v>
      </c>
      <c r="ID38" s="2">
        <f t="shared" si="1102"/>
        <v>0</v>
      </c>
      <c r="IE38" s="2">
        <f t="shared" si="1103"/>
        <v>0</v>
      </c>
      <c r="IF38" s="2">
        <f t="shared" si="1104"/>
        <v>0</v>
      </c>
      <c r="IG38" s="2">
        <f t="shared" si="1105"/>
        <v>0</v>
      </c>
      <c r="IH38" s="2">
        <f t="shared" si="1106"/>
        <v>0</v>
      </c>
      <c r="II38" s="2">
        <f t="shared" si="1107"/>
        <v>0</v>
      </c>
      <c r="IJ38" s="2">
        <f t="shared" si="1108"/>
        <v>0</v>
      </c>
      <c r="IK38" s="2">
        <f t="shared" si="1109"/>
        <v>0</v>
      </c>
      <c r="IL38" s="2">
        <f t="shared" si="1110"/>
        <v>0</v>
      </c>
      <c r="IM38" s="2">
        <f t="shared" si="1111"/>
        <v>0</v>
      </c>
      <c r="IN38" s="2">
        <f t="shared" si="1112"/>
        <v>0</v>
      </c>
      <c r="IO38" s="2">
        <f t="shared" si="1113"/>
        <v>0</v>
      </c>
      <c r="IP38" s="2">
        <f t="shared" si="1114"/>
        <v>0</v>
      </c>
      <c r="IQ38" s="2">
        <f t="shared" si="1115"/>
        <v>0</v>
      </c>
      <c r="IR38" s="2">
        <f t="shared" si="1116"/>
        <v>0</v>
      </c>
      <c r="IS38" s="2">
        <f t="shared" si="1117"/>
        <v>0</v>
      </c>
      <c r="IT38" s="2">
        <f t="shared" si="1118"/>
        <v>0</v>
      </c>
      <c r="IU38" s="2">
        <f t="shared" si="1119"/>
        <v>0</v>
      </c>
      <c r="IV38" s="2">
        <f t="shared" si="1120"/>
        <v>0</v>
      </c>
      <c r="IW38" s="2">
        <f t="shared" si="1121"/>
        <v>0</v>
      </c>
      <c r="IX38" s="2">
        <f t="shared" si="1122"/>
        <v>0</v>
      </c>
      <c r="IY38" s="2">
        <f t="shared" si="1123"/>
        <v>0</v>
      </c>
      <c r="IZ38" s="2">
        <f t="shared" si="1124"/>
        <v>0</v>
      </c>
      <c r="JA38" s="2">
        <f t="shared" si="1125"/>
        <v>13947</v>
      </c>
      <c r="JB38" s="2">
        <f t="shared" si="1126"/>
        <v>1350000</v>
      </c>
      <c r="JC38" s="2">
        <f t="shared" si="1127"/>
        <v>1350000</v>
      </c>
      <c r="JD38" s="2">
        <f t="shared" si="1128"/>
        <v>0</v>
      </c>
      <c r="JE38" s="2">
        <f t="shared" si="1129"/>
        <v>0</v>
      </c>
      <c r="JF38" s="2">
        <f t="shared" si="1130"/>
        <v>0</v>
      </c>
      <c r="JG38" s="2">
        <f t="shared" si="1131"/>
        <v>0</v>
      </c>
      <c r="JH38" s="2">
        <f t="shared" si="1132"/>
        <v>0</v>
      </c>
      <c r="JI38" s="2">
        <f t="shared" si="1133"/>
        <v>0</v>
      </c>
      <c r="JJ38" s="2">
        <f t="shared" si="1134"/>
        <v>0</v>
      </c>
      <c r="JK38" s="2">
        <f t="shared" si="1135"/>
        <v>0</v>
      </c>
      <c r="JL38" s="2">
        <f t="shared" si="1136"/>
        <v>0</v>
      </c>
      <c r="JM38" s="2">
        <f t="shared" si="1137"/>
        <v>0</v>
      </c>
      <c r="JN38" s="2">
        <f t="shared" si="1138"/>
        <v>0</v>
      </c>
      <c r="JO38" s="2">
        <f t="shared" si="1139"/>
        <v>0</v>
      </c>
      <c r="JP38" s="2">
        <f t="shared" si="1140"/>
        <v>0</v>
      </c>
      <c r="JQ38" s="2">
        <f t="shared" si="1141"/>
        <v>0</v>
      </c>
      <c r="JR38" s="2">
        <f t="shared" si="1142"/>
        <v>0</v>
      </c>
      <c r="JS38" s="2">
        <f t="shared" si="1143"/>
        <v>0</v>
      </c>
      <c r="JT38" s="2">
        <f t="shared" si="1144"/>
        <v>0</v>
      </c>
      <c r="JU38" s="2">
        <f t="shared" si="1145"/>
        <v>0</v>
      </c>
      <c r="JV38" s="2">
        <f t="shared" si="1146"/>
        <v>0</v>
      </c>
      <c r="JW38" s="2">
        <f t="shared" si="1147"/>
        <v>0</v>
      </c>
      <c r="JX38" s="2">
        <f t="shared" si="1148"/>
        <v>0</v>
      </c>
      <c r="JY38" s="2">
        <f t="shared" si="1149"/>
        <v>0</v>
      </c>
      <c r="JZ38" s="2">
        <f t="shared" si="1150"/>
        <v>0</v>
      </c>
      <c r="KA38" s="2">
        <f t="shared" si="1151"/>
        <v>0</v>
      </c>
      <c r="KB38" s="2">
        <f t="shared" si="1152"/>
        <v>0</v>
      </c>
      <c r="KC38" s="2">
        <f t="shared" si="1153"/>
        <v>0</v>
      </c>
      <c r="KD38" s="2">
        <f t="shared" si="1154"/>
        <v>0</v>
      </c>
      <c r="KE38" s="2">
        <f t="shared" si="1155"/>
        <v>0</v>
      </c>
    </row>
    <row r="39" spans="1:291" x14ac:dyDescent="0.25">
      <c r="A39" t="s">
        <v>36</v>
      </c>
      <c r="B39" t="s">
        <v>3</v>
      </c>
      <c r="C39" t="s">
        <v>109</v>
      </c>
      <c r="D39" s="1">
        <f t="shared" si="1156"/>
        <v>0.99039999999999973</v>
      </c>
      <c r="E39" s="1">
        <v>135000</v>
      </c>
      <c r="F39" s="2"/>
      <c r="G39" s="2">
        <f t="shared" si="1157"/>
        <v>136254</v>
      </c>
      <c r="H39" s="1">
        <f t="shared" si="1158"/>
        <v>134999.06849999996</v>
      </c>
      <c r="I39" s="2">
        <f t="shared" si="1159"/>
        <v>2586634</v>
      </c>
      <c r="J39" s="1">
        <f t="shared" si="1160"/>
        <v>29144607.444799963</v>
      </c>
      <c r="K39" s="1">
        <f t="shared" si="1161"/>
        <v>2582028.0605999972</v>
      </c>
      <c r="L39" s="2">
        <f t="shared" si="1162"/>
        <v>0</v>
      </c>
      <c r="M39" s="2">
        <f t="shared" si="940"/>
        <v>0</v>
      </c>
      <c r="N39" s="2">
        <f t="shared" si="941"/>
        <v>0</v>
      </c>
      <c r="O39" s="2">
        <f t="shared" si="942"/>
        <v>0</v>
      </c>
      <c r="P39" s="2">
        <f t="shared" si="943"/>
        <v>0</v>
      </c>
      <c r="Q39" s="2">
        <f t="shared" si="944"/>
        <v>0</v>
      </c>
      <c r="R39" s="2">
        <f t="shared" si="945"/>
        <v>0</v>
      </c>
      <c r="S39" s="2">
        <f t="shared" si="946"/>
        <v>0</v>
      </c>
      <c r="T39" s="2">
        <f t="shared" si="947"/>
        <v>0</v>
      </c>
      <c r="U39" s="2">
        <f t="shared" si="948"/>
        <v>0</v>
      </c>
      <c r="V39" s="2">
        <f t="shared" si="949"/>
        <v>0</v>
      </c>
      <c r="W39" s="2">
        <f t="shared" si="950"/>
        <v>0</v>
      </c>
      <c r="X39" s="2">
        <f t="shared" si="951"/>
        <v>0</v>
      </c>
      <c r="Y39" s="2">
        <f t="shared" si="952"/>
        <v>0</v>
      </c>
      <c r="Z39" s="2">
        <f t="shared" si="953"/>
        <v>0</v>
      </c>
      <c r="AA39" s="2">
        <f t="shared" si="954"/>
        <v>0</v>
      </c>
      <c r="AB39" s="2">
        <f t="shared" si="955"/>
        <v>0</v>
      </c>
      <c r="AC39" s="2">
        <f t="shared" si="956"/>
        <v>0</v>
      </c>
      <c r="AD39" s="2">
        <f t="shared" si="957"/>
        <v>0</v>
      </c>
      <c r="AE39" s="2">
        <f t="shared" si="958"/>
        <v>0</v>
      </c>
      <c r="AF39" s="2">
        <f t="shared" si="959"/>
        <v>0</v>
      </c>
      <c r="AG39" s="2">
        <f t="shared" si="960"/>
        <v>0</v>
      </c>
      <c r="AH39" s="2">
        <f t="shared" si="961"/>
        <v>0</v>
      </c>
      <c r="AI39" s="2">
        <f t="shared" si="962"/>
        <v>0</v>
      </c>
      <c r="AJ39" s="2">
        <f t="shared" si="963"/>
        <v>0</v>
      </c>
      <c r="AK39" s="2">
        <f t="shared" si="964"/>
        <v>13947</v>
      </c>
      <c r="AL39" s="2">
        <f t="shared" si="965"/>
        <v>122307</v>
      </c>
      <c r="AM39" s="2">
        <f t="shared" si="966"/>
        <v>0</v>
      </c>
      <c r="AN39" s="2">
        <f t="shared" si="967"/>
        <v>0</v>
      </c>
      <c r="AO39" s="2">
        <f t="shared" si="968"/>
        <v>0</v>
      </c>
      <c r="AP39" s="2">
        <f t="shared" si="969"/>
        <v>0</v>
      </c>
      <c r="AQ39" s="2">
        <f t="shared" si="970"/>
        <v>0</v>
      </c>
      <c r="AR39" s="2">
        <f t="shared" si="971"/>
        <v>0</v>
      </c>
      <c r="AS39" s="2">
        <f t="shared" si="972"/>
        <v>0</v>
      </c>
      <c r="AT39" s="2">
        <f t="shared" si="973"/>
        <v>0</v>
      </c>
      <c r="AU39" s="2">
        <f t="shared" si="974"/>
        <v>0</v>
      </c>
      <c r="AV39" s="2">
        <f t="shared" si="975"/>
        <v>0</v>
      </c>
      <c r="AW39" s="2">
        <f t="shared" si="976"/>
        <v>0</v>
      </c>
      <c r="AX39" s="2">
        <f t="shared" si="977"/>
        <v>0</v>
      </c>
      <c r="AY39" s="2">
        <f t="shared" si="978"/>
        <v>0</v>
      </c>
      <c r="AZ39" s="2">
        <f t="shared" si="979"/>
        <v>0</v>
      </c>
      <c r="BA39" s="2">
        <f t="shared" si="980"/>
        <v>0</v>
      </c>
      <c r="BB39" s="2">
        <f t="shared" si="981"/>
        <v>0</v>
      </c>
      <c r="BC39" s="2">
        <f t="shared" si="982"/>
        <v>0</v>
      </c>
      <c r="BD39" s="2">
        <f t="shared" si="983"/>
        <v>0</v>
      </c>
      <c r="BE39" s="2">
        <f t="shared" si="984"/>
        <v>0</v>
      </c>
      <c r="BF39" s="2">
        <f t="shared" si="985"/>
        <v>0</v>
      </c>
      <c r="BG39" s="2">
        <f t="shared" si="986"/>
        <v>0</v>
      </c>
      <c r="BH39" s="2">
        <f t="shared" si="987"/>
        <v>0</v>
      </c>
      <c r="BI39" s="2">
        <f t="shared" si="988"/>
        <v>0</v>
      </c>
      <c r="BJ39" s="2">
        <f t="shared" si="989"/>
        <v>0</v>
      </c>
      <c r="BK39" s="2">
        <f t="shared" si="990"/>
        <v>0</v>
      </c>
      <c r="BL39" s="2">
        <f t="shared" si="991"/>
        <v>0</v>
      </c>
      <c r="BM39" s="2">
        <f t="shared" si="992"/>
        <v>0</v>
      </c>
      <c r="BN39" s="2">
        <f t="shared" si="993"/>
        <v>0</v>
      </c>
      <c r="BO39" s="2">
        <f t="shared" si="994"/>
        <v>0</v>
      </c>
      <c r="BP39" s="1">
        <f t="shared" si="995"/>
        <v>135000</v>
      </c>
      <c r="BQ39" s="1">
        <f t="shared" si="1163"/>
        <v>135000</v>
      </c>
      <c r="BR39" s="1">
        <f t="shared" si="996"/>
        <v>135000</v>
      </c>
      <c r="BS39" s="1">
        <f t="shared" si="997"/>
        <v>135000</v>
      </c>
      <c r="BT39" s="1">
        <f t="shared" si="998"/>
        <v>135000</v>
      </c>
      <c r="BU39" s="1">
        <f t="shared" si="999"/>
        <v>135000</v>
      </c>
      <c r="BV39" s="1">
        <f t="shared" si="1000"/>
        <v>135000</v>
      </c>
      <c r="BW39" s="1">
        <f t="shared" si="1001"/>
        <v>135000</v>
      </c>
      <c r="BX39" s="1">
        <f t="shared" si="1002"/>
        <v>135000</v>
      </c>
      <c r="BY39" s="1">
        <f t="shared" si="1003"/>
        <v>135000</v>
      </c>
      <c r="BZ39" s="1">
        <f t="shared" si="1004"/>
        <v>135000</v>
      </c>
      <c r="CA39" s="1">
        <f t="shared" si="1005"/>
        <v>135000</v>
      </c>
      <c r="CB39" s="1">
        <f t="shared" si="1006"/>
        <v>135000</v>
      </c>
      <c r="CC39" s="1">
        <f t="shared" si="1007"/>
        <v>135000</v>
      </c>
      <c r="CD39" s="1">
        <f t="shared" si="1008"/>
        <v>135000</v>
      </c>
      <c r="CE39" s="1">
        <f t="shared" si="1009"/>
        <v>135000</v>
      </c>
      <c r="CF39" s="1">
        <f t="shared" si="1010"/>
        <v>135000</v>
      </c>
      <c r="CG39" s="1">
        <f t="shared" si="1011"/>
        <v>135000</v>
      </c>
      <c r="CH39" s="1">
        <f t="shared" si="1012"/>
        <v>135000</v>
      </c>
      <c r="CI39" s="1">
        <f t="shared" si="1013"/>
        <v>135000</v>
      </c>
      <c r="CJ39" s="1">
        <f t="shared" si="1014"/>
        <v>135000</v>
      </c>
      <c r="CK39" s="1">
        <f t="shared" si="1015"/>
        <v>135000</v>
      </c>
      <c r="CL39" s="1">
        <f t="shared" si="1016"/>
        <v>135000</v>
      </c>
      <c r="CM39" s="1">
        <f t="shared" si="1017"/>
        <v>135000</v>
      </c>
      <c r="CN39" s="1">
        <f t="shared" si="1018"/>
        <v>135000</v>
      </c>
      <c r="CO39" s="1">
        <f t="shared" si="1019"/>
        <v>135000</v>
      </c>
      <c r="CP39" s="1">
        <f t="shared" si="1020"/>
        <v>121182.7071</v>
      </c>
      <c r="CQ39" s="1">
        <f t="shared" si="1021"/>
        <v>0.93150000003515743</v>
      </c>
      <c r="CR39" s="1">
        <f t="shared" si="1022"/>
        <v>0.93150000003515743</v>
      </c>
      <c r="CS39" s="1">
        <f t="shared" si="1023"/>
        <v>0.93150000003515743</v>
      </c>
      <c r="CT39" s="1">
        <f t="shared" si="1024"/>
        <v>0.93150000003515743</v>
      </c>
      <c r="CU39" s="1">
        <f t="shared" si="1025"/>
        <v>0.93150000003515743</v>
      </c>
      <c r="CV39" s="1">
        <f t="shared" si="1026"/>
        <v>0.93150000003515743</v>
      </c>
      <c r="CW39" s="1">
        <f t="shared" si="1027"/>
        <v>0.93150000003515743</v>
      </c>
      <c r="CX39" s="1">
        <f t="shared" si="1028"/>
        <v>0.93150000003515743</v>
      </c>
      <c r="CY39" s="1">
        <f t="shared" si="1029"/>
        <v>0.93150000003515743</v>
      </c>
      <c r="CZ39" s="1">
        <f t="shared" si="1030"/>
        <v>0.93150000003515743</v>
      </c>
      <c r="DA39" s="1">
        <f t="shared" si="1031"/>
        <v>0.93150000003515743</v>
      </c>
      <c r="DB39" s="1">
        <f t="shared" si="1032"/>
        <v>0.93150000003515743</v>
      </c>
      <c r="DC39" s="1">
        <f t="shared" si="1033"/>
        <v>0.93150000003515743</v>
      </c>
      <c r="DD39" s="1">
        <f t="shared" si="1034"/>
        <v>0.93150000003515743</v>
      </c>
      <c r="DE39" s="1">
        <f t="shared" si="1035"/>
        <v>0.93150000003515743</v>
      </c>
      <c r="DF39" s="1">
        <f t="shared" si="1036"/>
        <v>0.93150000003515743</v>
      </c>
      <c r="DG39" s="1">
        <f t="shared" si="1037"/>
        <v>0.93150000003515743</v>
      </c>
      <c r="DH39" s="1">
        <f t="shared" si="1038"/>
        <v>0.93150000003515743</v>
      </c>
      <c r="DI39" s="1">
        <f t="shared" si="1039"/>
        <v>0.93150000003515743</v>
      </c>
      <c r="DJ39" s="1">
        <f t="shared" si="1040"/>
        <v>0.93150000003515743</v>
      </c>
      <c r="DK39" s="1">
        <f t="shared" si="1041"/>
        <v>0.93150000003515743</v>
      </c>
      <c r="DL39" s="1">
        <f t="shared" si="1042"/>
        <v>0.93150000003515743</v>
      </c>
      <c r="DM39" s="1">
        <f t="shared" si="1043"/>
        <v>0.93150000003515743</v>
      </c>
      <c r="DN39" s="1">
        <f t="shared" si="1044"/>
        <v>0.93150000003515743</v>
      </c>
      <c r="DO39" s="1">
        <f t="shared" si="1045"/>
        <v>0.93150000003515743</v>
      </c>
      <c r="DP39" s="1">
        <f t="shared" si="1046"/>
        <v>0.93150000003515743</v>
      </c>
      <c r="DQ39" s="1">
        <f t="shared" si="1047"/>
        <v>0.93150000003515743</v>
      </c>
      <c r="DR39" s="1">
        <f t="shared" si="1048"/>
        <v>0.93150000003515743</v>
      </c>
      <c r="DS39" s="1">
        <f t="shared" si="1049"/>
        <v>0.93150000003515743</v>
      </c>
      <c r="DT39" s="2">
        <f t="shared" si="1164"/>
        <v>646000</v>
      </c>
      <c r="DU39" s="2">
        <f t="shared" si="1165"/>
        <v>1350000</v>
      </c>
      <c r="DV39" s="2">
        <f t="shared" si="1050"/>
        <v>1350000</v>
      </c>
      <c r="DW39" s="2">
        <f t="shared" si="1051"/>
        <v>1350000</v>
      </c>
      <c r="DX39" s="2">
        <f t="shared" si="1052"/>
        <v>1350000</v>
      </c>
      <c r="DY39" s="2">
        <f t="shared" si="1053"/>
        <v>1350000</v>
      </c>
      <c r="DZ39" s="2">
        <f t="shared" si="1054"/>
        <v>1350000</v>
      </c>
      <c r="EA39" s="2">
        <f t="shared" si="1055"/>
        <v>1350000</v>
      </c>
      <c r="EB39" s="2">
        <f t="shared" si="1056"/>
        <v>1350000</v>
      </c>
      <c r="EC39" s="2">
        <f t="shared" si="1057"/>
        <v>1350000</v>
      </c>
      <c r="ED39" s="2">
        <f t="shared" si="1058"/>
        <v>1350000</v>
      </c>
      <c r="EE39" s="2">
        <f t="shared" si="1059"/>
        <v>1350000</v>
      </c>
      <c r="EF39" s="2">
        <f t="shared" si="1060"/>
        <v>1350000</v>
      </c>
      <c r="EG39" s="2">
        <f t="shared" si="1061"/>
        <v>1350000</v>
      </c>
      <c r="EH39" s="2">
        <f t="shared" si="1062"/>
        <v>1350000</v>
      </c>
      <c r="EI39" s="2">
        <f t="shared" si="1063"/>
        <v>1350000</v>
      </c>
      <c r="EJ39" s="2">
        <f t="shared" si="1064"/>
        <v>1350000</v>
      </c>
      <c r="EK39" s="2">
        <f t="shared" si="1065"/>
        <v>1350000</v>
      </c>
      <c r="EL39" s="2">
        <f t="shared" si="1066"/>
        <v>1350000</v>
      </c>
      <c r="EM39" s="2">
        <f t="shared" si="1067"/>
        <v>1350000</v>
      </c>
      <c r="EN39" s="2">
        <f t="shared" si="1068"/>
        <v>1350000</v>
      </c>
      <c r="EO39" s="2">
        <f t="shared" si="1069"/>
        <v>1350000</v>
      </c>
      <c r="EP39" s="2">
        <f t="shared" si="1070"/>
        <v>122307</v>
      </c>
      <c r="EQ39" s="2">
        <f t="shared" si="1071"/>
        <v>0</v>
      </c>
      <c r="ER39" s="2">
        <f t="shared" si="1072"/>
        <v>0</v>
      </c>
      <c r="ES39" s="2">
        <f t="shared" si="1073"/>
        <v>0</v>
      </c>
      <c r="ET39" s="2">
        <f t="shared" si="1074"/>
        <v>0</v>
      </c>
      <c r="EU39" s="2">
        <f t="shared" si="1075"/>
        <v>0</v>
      </c>
      <c r="EV39" s="2">
        <f t="shared" si="1076"/>
        <v>0</v>
      </c>
      <c r="EW39" s="2">
        <f t="shared" si="1077"/>
        <v>0</v>
      </c>
      <c r="EX39" s="2">
        <f t="shared" si="1078"/>
        <v>0</v>
      </c>
      <c r="EY39" s="2">
        <f t="shared" si="1079"/>
        <v>0</v>
      </c>
      <c r="EZ39" s="2">
        <f t="shared" si="1080"/>
        <v>0</v>
      </c>
      <c r="FA39" s="2">
        <f t="shared" si="1081"/>
        <v>0</v>
      </c>
      <c r="FB39" s="2">
        <f t="shared" si="1082"/>
        <v>0</v>
      </c>
      <c r="FC39" s="2">
        <f t="shared" si="1083"/>
        <v>0</v>
      </c>
      <c r="FD39" s="2">
        <f t="shared" si="1084"/>
        <v>0</v>
      </c>
      <c r="FE39" s="2">
        <f t="shared" si="1085"/>
        <v>0</v>
      </c>
      <c r="FF39" s="2">
        <f t="shared" si="1086"/>
        <v>0</v>
      </c>
      <c r="FG39" s="2">
        <f t="shared" si="1087"/>
        <v>0</v>
      </c>
      <c r="FH39" s="2">
        <f t="shared" si="1088"/>
        <v>0</v>
      </c>
      <c r="FI39" s="2">
        <f t="shared" si="1089"/>
        <v>0</v>
      </c>
      <c r="FJ39" s="2">
        <f t="shared" si="1090"/>
        <v>0</v>
      </c>
      <c r="FK39" s="2">
        <f t="shared" si="1091"/>
        <v>0</v>
      </c>
      <c r="FL39" s="2">
        <f t="shared" si="1092"/>
        <v>0</v>
      </c>
      <c r="FM39" s="2">
        <f t="shared" si="1093"/>
        <v>0</v>
      </c>
      <c r="FN39" s="2">
        <f t="shared" si="1094"/>
        <v>0</v>
      </c>
      <c r="FO39" s="2">
        <f t="shared" si="1095"/>
        <v>0</v>
      </c>
      <c r="FP39" s="2">
        <f t="shared" si="1096"/>
        <v>0</v>
      </c>
      <c r="FQ39" s="2">
        <f t="shared" si="1097"/>
        <v>0</v>
      </c>
      <c r="FR39" s="2">
        <f t="shared" si="1098"/>
        <v>0</v>
      </c>
      <c r="FS39" s="2">
        <f t="shared" si="1099"/>
        <v>0</v>
      </c>
      <c r="FT39" s="2">
        <f t="shared" si="1166"/>
        <v>0</v>
      </c>
      <c r="FU39" s="2">
        <f t="shared" si="1100"/>
        <v>0</v>
      </c>
      <c r="FV39" s="2">
        <f t="shared" si="1100"/>
        <v>0</v>
      </c>
      <c r="FW39" s="2">
        <f t="shared" si="1100"/>
        <v>0</v>
      </c>
      <c r="FX39" s="1">
        <f t="shared" si="1167"/>
        <v>0.99039999999999973</v>
      </c>
      <c r="FY39" s="1">
        <f t="shared" si="1168"/>
        <v>0.99039999999999973</v>
      </c>
      <c r="FZ39" s="1">
        <f t="shared" si="1169"/>
        <v>0.99039999999999973</v>
      </c>
      <c r="GA39" s="1">
        <f t="shared" si="1170"/>
        <v>0.99039999999999973</v>
      </c>
      <c r="GB39" s="1">
        <f t="shared" si="1171"/>
        <v>0.99039999999999973</v>
      </c>
      <c r="GC39" s="1">
        <f t="shared" si="1172"/>
        <v>0.99039999999999973</v>
      </c>
      <c r="GD39" s="1">
        <f t="shared" si="1173"/>
        <v>0.99039999999999973</v>
      </c>
      <c r="GE39" s="1">
        <f t="shared" si="1174"/>
        <v>0.99039999999999973</v>
      </c>
      <c r="GF39" s="1">
        <f t="shared" si="1175"/>
        <v>0.99039999999999973</v>
      </c>
      <c r="GG39" s="1">
        <f t="shared" si="1176"/>
        <v>0.99039999999999973</v>
      </c>
      <c r="GH39" s="1">
        <f t="shared" si="1177"/>
        <v>0.99039999999999973</v>
      </c>
      <c r="GI39" s="1">
        <f t="shared" si="1178"/>
        <v>0.99039999999999973</v>
      </c>
      <c r="GJ39" s="1">
        <f t="shared" si="1179"/>
        <v>0.99039999999999973</v>
      </c>
      <c r="GK39" s="1">
        <f t="shared" si="1180"/>
        <v>0.99039999999999973</v>
      </c>
      <c r="GL39" s="1">
        <f t="shared" si="1181"/>
        <v>0.99039999999999973</v>
      </c>
      <c r="GM39" s="1">
        <f t="shared" si="1182"/>
        <v>0.99039999999999973</v>
      </c>
      <c r="GN39" s="1">
        <f t="shared" si="1183"/>
        <v>0.99039999999999973</v>
      </c>
      <c r="GO39" s="1">
        <f t="shared" si="1184"/>
        <v>0.99039999999999973</v>
      </c>
      <c r="GP39" s="1">
        <f t="shared" si="1185"/>
        <v>0.99039999999999973</v>
      </c>
      <c r="GQ39" s="1">
        <f t="shared" si="1186"/>
        <v>0.99039999999999973</v>
      </c>
      <c r="GR39" s="1">
        <f t="shared" si="1187"/>
        <v>0.99039999999999973</v>
      </c>
      <c r="GS39" s="1">
        <f t="shared" si="1188"/>
        <v>0.99039999999999973</v>
      </c>
      <c r="GT39" s="1">
        <f t="shared" si="1189"/>
        <v>0.99039999999999973</v>
      </c>
      <c r="GU39" s="1">
        <f t="shared" si="1190"/>
        <v>0</v>
      </c>
      <c r="GV39" s="1">
        <f t="shared" si="1191"/>
        <v>0</v>
      </c>
      <c r="GW39" s="1">
        <f t="shared" si="1192"/>
        <v>0</v>
      </c>
      <c r="GX39" s="1">
        <f t="shared" si="1193"/>
        <v>0</v>
      </c>
      <c r="GY39" s="1">
        <f t="shared" si="1194"/>
        <v>0</v>
      </c>
      <c r="GZ39" s="1">
        <f t="shared" si="1195"/>
        <v>0</v>
      </c>
      <c r="HA39" s="1">
        <f t="shared" si="1196"/>
        <v>0</v>
      </c>
      <c r="HB39" s="1">
        <f t="shared" si="1197"/>
        <v>0</v>
      </c>
      <c r="HC39" s="1">
        <f t="shared" si="1198"/>
        <v>0</v>
      </c>
      <c r="HD39" s="1">
        <f t="shared" si="1199"/>
        <v>0</v>
      </c>
      <c r="HE39" s="1">
        <f t="shared" si="1200"/>
        <v>0</v>
      </c>
      <c r="HF39" s="1">
        <f t="shared" si="1201"/>
        <v>0</v>
      </c>
      <c r="HG39" s="1">
        <f t="shared" si="1202"/>
        <v>0</v>
      </c>
      <c r="HH39" s="1">
        <f t="shared" si="1203"/>
        <v>0</v>
      </c>
      <c r="HI39" s="1">
        <f t="shared" si="1204"/>
        <v>0</v>
      </c>
      <c r="HJ39" s="1">
        <f t="shared" si="1205"/>
        <v>0</v>
      </c>
      <c r="HK39" s="1">
        <f t="shared" si="1206"/>
        <v>0</v>
      </c>
      <c r="HL39" s="1">
        <f t="shared" si="1207"/>
        <v>0</v>
      </c>
      <c r="HM39" s="1">
        <f t="shared" si="1208"/>
        <v>0</v>
      </c>
      <c r="HN39" s="1">
        <f t="shared" si="1209"/>
        <v>0</v>
      </c>
      <c r="HO39" s="1">
        <f t="shared" si="1210"/>
        <v>0</v>
      </c>
      <c r="HP39" s="1">
        <f t="shared" si="1211"/>
        <v>0</v>
      </c>
      <c r="HQ39" s="1">
        <f t="shared" si="1212"/>
        <v>0</v>
      </c>
      <c r="HR39" s="1">
        <f t="shared" si="1213"/>
        <v>0</v>
      </c>
      <c r="HS39" s="1">
        <f t="shared" si="1214"/>
        <v>0</v>
      </c>
      <c r="HT39" s="1">
        <f t="shared" si="1215"/>
        <v>0</v>
      </c>
      <c r="HU39" s="1">
        <f t="shared" si="1216"/>
        <v>0</v>
      </c>
      <c r="HV39" s="1">
        <f t="shared" si="1217"/>
        <v>0</v>
      </c>
      <c r="HW39" s="1">
        <f t="shared" si="1218"/>
        <v>0</v>
      </c>
      <c r="HX39" s="1">
        <f t="shared" si="1219"/>
        <v>0</v>
      </c>
      <c r="HY39" s="1">
        <f t="shared" si="1220"/>
        <v>0</v>
      </c>
      <c r="HZ39" s="1">
        <f t="shared" si="1221"/>
        <v>0</v>
      </c>
      <c r="IA39" s="1">
        <f t="shared" si="1222"/>
        <v>0</v>
      </c>
      <c r="IB39" s="2">
        <f t="shared" si="1223"/>
        <v>0</v>
      </c>
      <c r="IC39" s="2">
        <f t="shared" si="1101"/>
        <v>0</v>
      </c>
      <c r="ID39" s="2">
        <f t="shared" si="1102"/>
        <v>0</v>
      </c>
      <c r="IE39" s="2">
        <f t="shared" si="1103"/>
        <v>0</v>
      </c>
      <c r="IF39" s="2">
        <f t="shared" si="1104"/>
        <v>0</v>
      </c>
      <c r="IG39" s="2">
        <f t="shared" si="1105"/>
        <v>0</v>
      </c>
      <c r="IH39" s="2">
        <f t="shared" si="1106"/>
        <v>0</v>
      </c>
      <c r="II39" s="2">
        <f t="shared" si="1107"/>
        <v>0</v>
      </c>
      <c r="IJ39" s="2">
        <f t="shared" si="1108"/>
        <v>0</v>
      </c>
      <c r="IK39" s="2">
        <f t="shared" si="1109"/>
        <v>0</v>
      </c>
      <c r="IL39" s="2">
        <f t="shared" si="1110"/>
        <v>0</v>
      </c>
      <c r="IM39" s="2">
        <f t="shared" si="1111"/>
        <v>0</v>
      </c>
      <c r="IN39" s="2">
        <f t="shared" si="1112"/>
        <v>0</v>
      </c>
      <c r="IO39" s="2">
        <f t="shared" si="1113"/>
        <v>0</v>
      </c>
      <c r="IP39" s="2">
        <f t="shared" si="1114"/>
        <v>0</v>
      </c>
      <c r="IQ39" s="2">
        <f t="shared" si="1115"/>
        <v>0</v>
      </c>
      <c r="IR39" s="2">
        <f t="shared" si="1116"/>
        <v>0</v>
      </c>
      <c r="IS39" s="2">
        <f t="shared" si="1117"/>
        <v>0</v>
      </c>
      <c r="IT39" s="2">
        <f t="shared" si="1118"/>
        <v>0</v>
      </c>
      <c r="IU39" s="2">
        <f t="shared" si="1119"/>
        <v>0</v>
      </c>
      <c r="IV39" s="2">
        <f t="shared" si="1120"/>
        <v>0</v>
      </c>
      <c r="IW39" s="2">
        <f t="shared" si="1121"/>
        <v>0</v>
      </c>
      <c r="IX39" s="2">
        <f t="shared" si="1122"/>
        <v>0</v>
      </c>
      <c r="IY39" s="2">
        <f t="shared" si="1123"/>
        <v>0</v>
      </c>
      <c r="IZ39" s="2">
        <f t="shared" si="1124"/>
        <v>0</v>
      </c>
      <c r="JA39" s="2">
        <f t="shared" si="1125"/>
        <v>0</v>
      </c>
      <c r="JB39" s="2">
        <f t="shared" si="1126"/>
        <v>1227693</v>
      </c>
      <c r="JC39" s="2">
        <f t="shared" si="1127"/>
        <v>1350000</v>
      </c>
      <c r="JD39" s="2">
        <f t="shared" si="1128"/>
        <v>0</v>
      </c>
      <c r="JE39" s="2">
        <f t="shared" si="1129"/>
        <v>0</v>
      </c>
      <c r="JF39" s="2">
        <f t="shared" si="1130"/>
        <v>0</v>
      </c>
      <c r="JG39" s="2">
        <f t="shared" si="1131"/>
        <v>0</v>
      </c>
      <c r="JH39" s="2">
        <f t="shared" si="1132"/>
        <v>0</v>
      </c>
      <c r="JI39" s="2">
        <f t="shared" si="1133"/>
        <v>0</v>
      </c>
      <c r="JJ39" s="2">
        <f t="shared" si="1134"/>
        <v>0</v>
      </c>
      <c r="JK39" s="2">
        <f t="shared" si="1135"/>
        <v>0</v>
      </c>
      <c r="JL39" s="2">
        <f t="shared" si="1136"/>
        <v>0</v>
      </c>
      <c r="JM39" s="2">
        <f t="shared" si="1137"/>
        <v>0</v>
      </c>
      <c r="JN39" s="2">
        <f t="shared" si="1138"/>
        <v>0</v>
      </c>
      <c r="JO39" s="2">
        <f t="shared" si="1139"/>
        <v>0</v>
      </c>
      <c r="JP39" s="2">
        <f t="shared" si="1140"/>
        <v>0</v>
      </c>
      <c r="JQ39" s="2">
        <f t="shared" si="1141"/>
        <v>0</v>
      </c>
      <c r="JR39" s="2">
        <f t="shared" si="1142"/>
        <v>0</v>
      </c>
      <c r="JS39" s="2">
        <f t="shared" si="1143"/>
        <v>0</v>
      </c>
      <c r="JT39" s="2">
        <f t="shared" si="1144"/>
        <v>0</v>
      </c>
      <c r="JU39" s="2">
        <f t="shared" si="1145"/>
        <v>0</v>
      </c>
      <c r="JV39" s="2">
        <f t="shared" si="1146"/>
        <v>0</v>
      </c>
      <c r="JW39" s="2">
        <f t="shared" si="1147"/>
        <v>0</v>
      </c>
      <c r="JX39" s="2">
        <f t="shared" si="1148"/>
        <v>0</v>
      </c>
      <c r="JY39" s="2">
        <f t="shared" si="1149"/>
        <v>0</v>
      </c>
      <c r="JZ39" s="2">
        <f t="shared" si="1150"/>
        <v>0</v>
      </c>
      <c r="KA39" s="2">
        <f t="shared" si="1151"/>
        <v>0</v>
      </c>
      <c r="KB39" s="2">
        <f t="shared" si="1152"/>
        <v>0</v>
      </c>
      <c r="KC39" s="2">
        <f t="shared" si="1153"/>
        <v>0</v>
      </c>
      <c r="KD39" s="2">
        <f t="shared" si="1154"/>
        <v>0</v>
      </c>
      <c r="KE39" s="2">
        <f t="shared" si="1155"/>
        <v>0</v>
      </c>
    </row>
    <row r="40" spans="1:291" x14ac:dyDescent="0.25">
      <c r="A40" t="s">
        <v>37</v>
      </c>
      <c r="B40" t="s">
        <v>3</v>
      </c>
      <c r="C40" t="s">
        <v>110</v>
      </c>
      <c r="D40" s="1">
        <f t="shared" si="1156"/>
        <v>0.99039999999999973</v>
      </c>
      <c r="E40" s="1">
        <v>135000</v>
      </c>
      <c r="F40" s="2"/>
      <c r="G40" s="2">
        <f t="shared" si="1157"/>
        <v>136253</v>
      </c>
      <c r="H40" s="1">
        <f t="shared" si="1158"/>
        <v>134999.47239999997</v>
      </c>
      <c r="I40" s="2">
        <f t="shared" si="1159"/>
        <v>2450381</v>
      </c>
      <c r="J40" s="1">
        <f t="shared" si="1160"/>
        <v>29279606.917199962</v>
      </c>
      <c r="K40" s="1">
        <f t="shared" si="1161"/>
        <v>2582028.0605999972</v>
      </c>
      <c r="L40" s="2">
        <f t="shared" si="1162"/>
        <v>0</v>
      </c>
      <c r="M40" s="2">
        <f t="shared" si="940"/>
        <v>0</v>
      </c>
      <c r="N40" s="2">
        <f t="shared" si="941"/>
        <v>0</v>
      </c>
      <c r="O40" s="2">
        <f t="shared" si="942"/>
        <v>0</v>
      </c>
      <c r="P40" s="2">
        <f t="shared" si="943"/>
        <v>0</v>
      </c>
      <c r="Q40" s="2">
        <f t="shared" si="944"/>
        <v>0</v>
      </c>
      <c r="R40" s="2">
        <f t="shared" si="945"/>
        <v>0</v>
      </c>
      <c r="S40" s="2">
        <f t="shared" si="946"/>
        <v>0</v>
      </c>
      <c r="T40" s="2">
        <f t="shared" si="947"/>
        <v>0</v>
      </c>
      <c r="U40" s="2">
        <f t="shared" si="948"/>
        <v>0</v>
      </c>
      <c r="V40" s="2">
        <f t="shared" si="949"/>
        <v>0</v>
      </c>
      <c r="W40" s="2">
        <f t="shared" si="950"/>
        <v>0</v>
      </c>
      <c r="X40" s="2">
        <f t="shared" si="951"/>
        <v>0</v>
      </c>
      <c r="Y40" s="2">
        <f t="shared" si="952"/>
        <v>0</v>
      </c>
      <c r="Z40" s="2">
        <f t="shared" si="953"/>
        <v>0</v>
      </c>
      <c r="AA40" s="2">
        <f t="shared" si="954"/>
        <v>0</v>
      </c>
      <c r="AB40" s="2">
        <f t="shared" si="955"/>
        <v>0</v>
      </c>
      <c r="AC40" s="2">
        <f t="shared" si="956"/>
        <v>0</v>
      </c>
      <c r="AD40" s="2">
        <f t="shared" si="957"/>
        <v>0</v>
      </c>
      <c r="AE40" s="2">
        <f t="shared" si="958"/>
        <v>0</v>
      </c>
      <c r="AF40" s="2">
        <f t="shared" si="959"/>
        <v>0</v>
      </c>
      <c r="AG40" s="2">
        <f t="shared" si="960"/>
        <v>0</v>
      </c>
      <c r="AH40" s="2">
        <f t="shared" si="961"/>
        <v>0</v>
      </c>
      <c r="AI40" s="2">
        <f t="shared" si="962"/>
        <v>0</v>
      </c>
      <c r="AJ40" s="2">
        <f t="shared" si="963"/>
        <v>0</v>
      </c>
      <c r="AK40" s="2">
        <f t="shared" si="964"/>
        <v>0</v>
      </c>
      <c r="AL40" s="2">
        <f t="shared" si="965"/>
        <v>136253</v>
      </c>
      <c r="AM40" s="2">
        <f t="shared" si="966"/>
        <v>0</v>
      </c>
      <c r="AN40" s="2">
        <f t="shared" si="967"/>
        <v>0</v>
      </c>
      <c r="AO40" s="2">
        <f t="shared" si="968"/>
        <v>0</v>
      </c>
      <c r="AP40" s="2">
        <f t="shared" si="969"/>
        <v>0</v>
      </c>
      <c r="AQ40" s="2">
        <f t="shared" si="970"/>
        <v>0</v>
      </c>
      <c r="AR40" s="2">
        <f t="shared" si="971"/>
        <v>0</v>
      </c>
      <c r="AS40" s="2">
        <f t="shared" si="972"/>
        <v>0</v>
      </c>
      <c r="AT40" s="2">
        <f t="shared" si="973"/>
        <v>0</v>
      </c>
      <c r="AU40" s="2">
        <f t="shared" si="974"/>
        <v>0</v>
      </c>
      <c r="AV40" s="2">
        <f t="shared" si="975"/>
        <v>0</v>
      </c>
      <c r="AW40" s="2">
        <f t="shared" si="976"/>
        <v>0</v>
      </c>
      <c r="AX40" s="2">
        <f t="shared" si="977"/>
        <v>0</v>
      </c>
      <c r="AY40" s="2">
        <f t="shared" si="978"/>
        <v>0</v>
      </c>
      <c r="AZ40" s="2">
        <f t="shared" si="979"/>
        <v>0</v>
      </c>
      <c r="BA40" s="2">
        <f t="shared" si="980"/>
        <v>0</v>
      </c>
      <c r="BB40" s="2">
        <f t="shared" si="981"/>
        <v>0</v>
      </c>
      <c r="BC40" s="2">
        <f t="shared" si="982"/>
        <v>0</v>
      </c>
      <c r="BD40" s="2">
        <f t="shared" si="983"/>
        <v>0</v>
      </c>
      <c r="BE40" s="2">
        <f t="shared" si="984"/>
        <v>0</v>
      </c>
      <c r="BF40" s="2">
        <f t="shared" si="985"/>
        <v>0</v>
      </c>
      <c r="BG40" s="2">
        <f t="shared" si="986"/>
        <v>0</v>
      </c>
      <c r="BH40" s="2">
        <f t="shared" si="987"/>
        <v>0</v>
      </c>
      <c r="BI40" s="2">
        <f t="shared" si="988"/>
        <v>0</v>
      </c>
      <c r="BJ40" s="2">
        <f t="shared" si="989"/>
        <v>0</v>
      </c>
      <c r="BK40" s="2">
        <f t="shared" si="990"/>
        <v>0</v>
      </c>
      <c r="BL40" s="2">
        <f t="shared" si="991"/>
        <v>0</v>
      </c>
      <c r="BM40" s="2">
        <f t="shared" si="992"/>
        <v>0</v>
      </c>
      <c r="BN40" s="2">
        <f t="shared" si="993"/>
        <v>0</v>
      </c>
      <c r="BO40" s="2">
        <f t="shared" si="994"/>
        <v>0</v>
      </c>
      <c r="BP40" s="1">
        <f t="shared" si="995"/>
        <v>135000</v>
      </c>
      <c r="BQ40" s="1">
        <f t="shared" si="1163"/>
        <v>135000</v>
      </c>
      <c r="BR40" s="1">
        <f t="shared" si="996"/>
        <v>135000</v>
      </c>
      <c r="BS40" s="1">
        <f t="shared" si="997"/>
        <v>135000</v>
      </c>
      <c r="BT40" s="1">
        <f t="shared" si="998"/>
        <v>135000</v>
      </c>
      <c r="BU40" s="1">
        <f t="shared" si="999"/>
        <v>135000</v>
      </c>
      <c r="BV40" s="1">
        <f t="shared" si="1000"/>
        <v>135000</v>
      </c>
      <c r="BW40" s="1">
        <f t="shared" si="1001"/>
        <v>135000</v>
      </c>
      <c r="BX40" s="1">
        <f t="shared" si="1002"/>
        <v>135000</v>
      </c>
      <c r="BY40" s="1">
        <f t="shared" si="1003"/>
        <v>135000</v>
      </c>
      <c r="BZ40" s="1">
        <f t="shared" si="1004"/>
        <v>135000</v>
      </c>
      <c r="CA40" s="1">
        <f t="shared" si="1005"/>
        <v>135000</v>
      </c>
      <c r="CB40" s="1">
        <f t="shared" si="1006"/>
        <v>135000</v>
      </c>
      <c r="CC40" s="1">
        <f t="shared" si="1007"/>
        <v>135000</v>
      </c>
      <c r="CD40" s="1">
        <f t="shared" si="1008"/>
        <v>135000</v>
      </c>
      <c r="CE40" s="1">
        <f t="shared" si="1009"/>
        <v>135000</v>
      </c>
      <c r="CF40" s="1">
        <f t="shared" si="1010"/>
        <v>135000</v>
      </c>
      <c r="CG40" s="1">
        <f t="shared" si="1011"/>
        <v>135000</v>
      </c>
      <c r="CH40" s="1">
        <f t="shared" si="1012"/>
        <v>135000</v>
      </c>
      <c r="CI40" s="1">
        <f t="shared" si="1013"/>
        <v>135000</v>
      </c>
      <c r="CJ40" s="1">
        <f t="shared" si="1014"/>
        <v>135000</v>
      </c>
      <c r="CK40" s="1">
        <f t="shared" si="1015"/>
        <v>135000</v>
      </c>
      <c r="CL40" s="1">
        <f t="shared" si="1016"/>
        <v>135000</v>
      </c>
      <c r="CM40" s="1">
        <f t="shared" si="1017"/>
        <v>135000</v>
      </c>
      <c r="CN40" s="1">
        <f t="shared" si="1018"/>
        <v>135000</v>
      </c>
      <c r="CO40" s="1">
        <f t="shared" si="1019"/>
        <v>135000</v>
      </c>
      <c r="CP40" s="1">
        <f t="shared" si="1020"/>
        <v>135000</v>
      </c>
      <c r="CQ40" s="1">
        <f t="shared" si="1021"/>
        <v>0.52760000003036112</v>
      </c>
      <c r="CR40" s="1">
        <f t="shared" si="1022"/>
        <v>0.52760000003036112</v>
      </c>
      <c r="CS40" s="1">
        <f t="shared" si="1023"/>
        <v>0.52760000003036112</v>
      </c>
      <c r="CT40" s="1">
        <f t="shared" si="1024"/>
        <v>0.52760000003036112</v>
      </c>
      <c r="CU40" s="1">
        <f t="shared" si="1025"/>
        <v>0.52760000003036112</v>
      </c>
      <c r="CV40" s="1">
        <f t="shared" si="1026"/>
        <v>0.52760000003036112</v>
      </c>
      <c r="CW40" s="1">
        <f t="shared" si="1027"/>
        <v>0.52760000003036112</v>
      </c>
      <c r="CX40" s="1">
        <f t="shared" si="1028"/>
        <v>0.52760000003036112</v>
      </c>
      <c r="CY40" s="1">
        <f t="shared" si="1029"/>
        <v>0.52760000003036112</v>
      </c>
      <c r="CZ40" s="1">
        <f t="shared" si="1030"/>
        <v>0.52760000003036112</v>
      </c>
      <c r="DA40" s="1">
        <f t="shared" si="1031"/>
        <v>0.52760000003036112</v>
      </c>
      <c r="DB40" s="1">
        <f t="shared" si="1032"/>
        <v>0.52760000003036112</v>
      </c>
      <c r="DC40" s="1">
        <f t="shared" si="1033"/>
        <v>0.52760000003036112</v>
      </c>
      <c r="DD40" s="1">
        <f t="shared" si="1034"/>
        <v>0.52760000003036112</v>
      </c>
      <c r="DE40" s="1">
        <f t="shared" si="1035"/>
        <v>0.52760000003036112</v>
      </c>
      <c r="DF40" s="1">
        <f t="shared" si="1036"/>
        <v>0.52760000003036112</v>
      </c>
      <c r="DG40" s="1">
        <f t="shared" si="1037"/>
        <v>0.52760000003036112</v>
      </c>
      <c r="DH40" s="1">
        <f t="shared" si="1038"/>
        <v>0.52760000003036112</v>
      </c>
      <c r="DI40" s="1">
        <f t="shared" si="1039"/>
        <v>0.52760000003036112</v>
      </c>
      <c r="DJ40" s="1">
        <f t="shared" si="1040"/>
        <v>0.52760000003036112</v>
      </c>
      <c r="DK40" s="1">
        <f t="shared" si="1041"/>
        <v>0.52760000003036112</v>
      </c>
      <c r="DL40" s="1">
        <f t="shared" si="1042"/>
        <v>0.52760000003036112</v>
      </c>
      <c r="DM40" s="1">
        <f t="shared" si="1043"/>
        <v>0.52760000003036112</v>
      </c>
      <c r="DN40" s="1">
        <f t="shared" si="1044"/>
        <v>0.52760000003036112</v>
      </c>
      <c r="DO40" s="1">
        <f t="shared" si="1045"/>
        <v>0.52760000003036112</v>
      </c>
      <c r="DP40" s="1">
        <f t="shared" si="1046"/>
        <v>0.52760000003036112</v>
      </c>
      <c r="DQ40" s="1">
        <f t="shared" si="1047"/>
        <v>0.52760000003036112</v>
      </c>
      <c r="DR40" s="1">
        <f t="shared" si="1048"/>
        <v>0.52760000003036112</v>
      </c>
      <c r="DS40" s="1">
        <f t="shared" si="1049"/>
        <v>0.52760000003036112</v>
      </c>
      <c r="DT40" s="2">
        <f t="shared" si="1164"/>
        <v>646000</v>
      </c>
      <c r="DU40" s="2">
        <f t="shared" si="1165"/>
        <v>1350000</v>
      </c>
      <c r="DV40" s="2">
        <f t="shared" si="1050"/>
        <v>1350000</v>
      </c>
      <c r="DW40" s="2">
        <f t="shared" si="1051"/>
        <v>1350000</v>
      </c>
      <c r="DX40" s="2">
        <f t="shared" si="1052"/>
        <v>1350000</v>
      </c>
      <c r="DY40" s="2">
        <f t="shared" si="1053"/>
        <v>1350000</v>
      </c>
      <c r="DZ40" s="2">
        <f t="shared" si="1054"/>
        <v>1350000</v>
      </c>
      <c r="EA40" s="2">
        <f t="shared" si="1055"/>
        <v>1350000</v>
      </c>
      <c r="EB40" s="2">
        <f t="shared" si="1056"/>
        <v>1350000</v>
      </c>
      <c r="EC40" s="2">
        <f t="shared" si="1057"/>
        <v>1350000</v>
      </c>
      <c r="ED40" s="2">
        <f t="shared" si="1058"/>
        <v>1350000</v>
      </c>
      <c r="EE40" s="2">
        <f t="shared" si="1059"/>
        <v>1350000</v>
      </c>
      <c r="EF40" s="2">
        <f t="shared" si="1060"/>
        <v>1350000</v>
      </c>
      <c r="EG40" s="2">
        <f t="shared" si="1061"/>
        <v>1350000</v>
      </c>
      <c r="EH40" s="2">
        <f t="shared" si="1062"/>
        <v>1350000</v>
      </c>
      <c r="EI40" s="2">
        <f t="shared" si="1063"/>
        <v>1350000</v>
      </c>
      <c r="EJ40" s="2">
        <f t="shared" si="1064"/>
        <v>1350000</v>
      </c>
      <c r="EK40" s="2">
        <f t="shared" si="1065"/>
        <v>1350000</v>
      </c>
      <c r="EL40" s="2">
        <f t="shared" si="1066"/>
        <v>1350000</v>
      </c>
      <c r="EM40" s="2">
        <f t="shared" si="1067"/>
        <v>1350000</v>
      </c>
      <c r="EN40" s="2">
        <f t="shared" si="1068"/>
        <v>1350000</v>
      </c>
      <c r="EO40" s="2">
        <f t="shared" si="1069"/>
        <v>1350000</v>
      </c>
      <c r="EP40" s="2">
        <f t="shared" si="1070"/>
        <v>258560</v>
      </c>
      <c r="EQ40" s="2">
        <f t="shared" si="1071"/>
        <v>0</v>
      </c>
      <c r="ER40" s="2">
        <f t="shared" si="1072"/>
        <v>0</v>
      </c>
      <c r="ES40" s="2">
        <f t="shared" si="1073"/>
        <v>0</v>
      </c>
      <c r="ET40" s="2">
        <f t="shared" si="1074"/>
        <v>0</v>
      </c>
      <c r="EU40" s="2">
        <f t="shared" si="1075"/>
        <v>0</v>
      </c>
      <c r="EV40" s="2">
        <f t="shared" si="1076"/>
        <v>0</v>
      </c>
      <c r="EW40" s="2">
        <f t="shared" si="1077"/>
        <v>0</v>
      </c>
      <c r="EX40" s="2">
        <f t="shared" si="1078"/>
        <v>0</v>
      </c>
      <c r="EY40" s="2">
        <f t="shared" si="1079"/>
        <v>0</v>
      </c>
      <c r="EZ40" s="2">
        <f t="shared" si="1080"/>
        <v>0</v>
      </c>
      <c r="FA40" s="2">
        <f t="shared" si="1081"/>
        <v>0</v>
      </c>
      <c r="FB40" s="2">
        <f t="shared" si="1082"/>
        <v>0</v>
      </c>
      <c r="FC40" s="2">
        <f t="shared" si="1083"/>
        <v>0</v>
      </c>
      <c r="FD40" s="2">
        <f t="shared" si="1084"/>
        <v>0</v>
      </c>
      <c r="FE40" s="2">
        <f t="shared" si="1085"/>
        <v>0</v>
      </c>
      <c r="FF40" s="2">
        <f t="shared" si="1086"/>
        <v>0</v>
      </c>
      <c r="FG40" s="2">
        <f t="shared" si="1087"/>
        <v>0</v>
      </c>
      <c r="FH40" s="2">
        <f t="shared" si="1088"/>
        <v>0</v>
      </c>
      <c r="FI40" s="2">
        <f t="shared" si="1089"/>
        <v>0</v>
      </c>
      <c r="FJ40" s="2">
        <f t="shared" si="1090"/>
        <v>0</v>
      </c>
      <c r="FK40" s="2">
        <f t="shared" si="1091"/>
        <v>0</v>
      </c>
      <c r="FL40" s="2">
        <f t="shared" si="1092"/>
        <v>0</v>
      </c>
      <c r="FM40" s="2">
        <f t="shared" si="1093"/>
        <v>0</v>
      </c>
      <c r="FN40" s="2">
        <f t="shared" si="1094"/>
        <v>0</v>
      </c>
      <c r="FO40" s="2">
        <f t="shared" si="1095"/>
        <v>0</v>
      </c>
      <c r="FP40" s="2">
        <f t="shared" si="1096"/>
        <v>0</v>
      </c>
      <c r="FQ40" s="2">
        <f t="shared" si="1097"/>
        <v>0</v>
      </c>
      <c r="FR40" s="2">
        <f t="shared" si="1098"/>
        <v>0</v>
      </c>
      <c r="FS40" s="2">
        <f t="shared" si="1099"/>
        <v>0</v>
      </c>
      <c r="FT40" s="2">
        <f t="shared" si="1166"/>
        <v>0</v>
      </c>
      <c r="FU40" s="2">
        <f t="shared" si="1100"/>
        <v>0</v>
      </c>
      <c r="FV40" s="2">
        <f t="shared" si="1100"/>
        <v>0</v>
      </c>
      <c r="FW40" s="2">
        <f t="shared" si="1100"/>
        <v>0</v>
      </c>
      <c r="FX40" s="1">
        <f t="shared" si="1167"/>
        <v>0.99039999999999973</v>
      </c>
      <c r="FY40" s="1">
        <f t="shared" si="1168"/>
        <v>0.99039999999999973</v>
      </c>
      <c r="FZ40" s="1">
        <f t="shared" si="1169"/>
        <v>0.99039999999999973</v>
      </c>
      <c r="GA40" s="1">
        <f t="shared" si="1170"/>
        <v>0.99039999999999973</v>
      </c>
      <c r="GB40" s="1">
        <f t="shared" si="1171"/>
        <v>0.99039999999999973</v>
      </c>
      <c r="GC40" s="1">
        <f t="shared" si="1172"/>
        <v>0.99039999999999973</v>
      </c>
      <c r="GD40" s="1">
        <f t="shared" si="1173"/>
        <v>0.99039999999999973</v>
      </c>
      <c r="GE40" s="1">
        <f t="shared" si="1174"/>
        <v>0.99039999999999973</v>
      </c>
      <c r="GF40" s="1">
        <f t="shared" si="1175"/>
        <v>0.99039999999999973</v>
      </c>
      <c r="GG40" s="1">
        <f t="shared" si="1176"/>
        <v>0.99039999999999973</v>
      </c>
      <c r="GH40" s="1">
        <f t="shared" si="1177"/>
        <v>0.99039999999999973</v>
      </c>
      <c r="GI40" s="1">
        <f t="shared" si="1178"/>
        <v>0.99039999999999973</v>
      </c>
      <c r="GJ40" s="1">
        <f t="shared" si="1179"/>
        <v>0.99039999999999973</v>
      </c>
      <c r="GK40" s="1">
        <f t="shared" si="1180"/>
        <v>0.99039999999999973</v>
      </c>
      <c r="GL40" s="1">
        <f t="shared" si="1181"/>
        <v>0.99039999999999973</v>
      </c>
      <c r="GM40" s="1">
        <f t="shared" si="1182"/>
        <v>0.99039999999999973</v>
      </c>
      <c r="GN40" s="1">
        <f t="shared" si="1183"/>
        <v>0.99039999999999973</v>
      </c>
      <c r="GO40" s="1">
        <f t="shared" si="1184"/>
        <v>0.99039999999999973</v>
      </c>
      <c r="GP40" s="1">
        <f t="shared" si="1185"/>
        <v>0.99039999999999973</v>
      </c>
      <c r="GQ40" s="1">
        <f t="shared" si="1186"/>
        <v>0.99039999999999973</v>
      </c>
      <c r="GR40" s="1">
        <f t="shared" si="1187"/>
        <v>0.99039999999999973</v>
      </c>
      <c r="GS40" s="1">
        <f t="shared" si="1188"/>
        <v>0.99039999999999973</v>
      </c>
      <c r="GT40" s="1">
        <f t="shared" si="1189"/>
        <v>0.99039999999999973</v>
      </c>
      <c r="GU40" s="1">
        <f t="shared" si="1190"/>
        <v>0</v>
      </c>
      <c r="GV40" s="1">
        <f t="shared" si="1191"/>
        <v>0</v>
      </c>
      <c r="GW40" s="1">
        <f t="shared" si="1192"/>
        <v>0</v>
      </c>
      <c r="GX40" s="1">
        <f t="shared" si="1193"/>
        <v>0</v>
      </c>
      <c r="GY40" s="1">
        <f t="shared" si="1194"/>
        <v>0</v>
      </c>
      <c r="GZ40" s="1">
        <f t="shared" si="1195"/>
        <v>0</v>
      </c>
      <c r="HA40" s="1">
        <f t="shared" si="1196"/>
        <v>0</v>
      </c>
      <c r="HB40" s="1">
        <f t="shared" si="1197"/>
        <v>0</v>
      </c>
      <c r="HC40" s="1">
        <f t="shared" si="1198"/>
        <v>0</v>
      </c>
      <c r="HD40" s="1">
        <f t="shared" si="1199"/>
        <v>0</v>
      </c>
      <c r="HE40" s="1">
        <f t="shared" si="1200"/>
        <v>0</v>
      </c>
      <c r="HF40" s="1">
        <f t="shared" si="1201"/>
        <v>0</v>
      </c>
      <c r="HG40" s="1">
        <f t="shared" si="1202"/>
        <v>0</v>
      </c>
      <c r="HH40" s="1">
        <f t="shared" si="1203"/>
        <v>0</v>
      </c>
      <c r="HI40" s="1">
        <f t="shared" si="1204"/>
        <v>0</v>
      </c>
      <c r="HJ40" s="1">
        <f t="shared" si="1205"/>
        <v>0</v>
      </c>
      <c r="HK40" s="1">
        <f t="shared" si="1206"/>
        <v>0</v>
      </c>
      <c r="HL40" s="1">
        <f t="shared" si="1207"/>
        <v>0</v>
      </c>
      <c r="HM40" s="1">
        <f t="shared" si="1208"/>
        <v>0</v>
      </c>
      <c r="HN40" s="1">
        <f t="shared" si="1209"/>
        <v>0</v>
      </c>
      <c r="HO40" s="1">
        <f t="shared" si="1210"/>
        <v>0</v>
      </c>
      <c r="HP40" s="1">
        <f t="shared" si="1211"/>
        <v>0</v>
      </c>
      <c r="HQ40" s="1">
        <f t="shared" si="1212"/>
        <v>0</v>
      </c>
      <c r="HR40" s="1">
        <f t="shared" si="1213"/>
        <v>0</v>
      </c>
      <c r="HS40" s="1">
        <f t="shared" si="1214"/>
        <v>0</v>
      </c>
      <c r="HT40" s="1">
        <f t="shared" si="1215"/>
        <v>0</v>
      </c>
      <c r="HU40" s="1">
        <f t="shared" si="1216"/>
        <v>0</v>
      </c>
      <c r="HV40" s="1">
        <f t="shared" si="1217"/>
        <v>0</v>
      </c>
      <c r="HW40" s="1">
        <f t="shared" si="1218"/>
        <v>0</v>
      </c>
      <c r="HX40" s="1">
        <f t="shared" si="1219"/>
        <v>0</v>
      </c>
      <c r="HY40" s="1">
        <f t="shared" si="1220"/>
        <v>0</v>
      </c>
      <c r="HZ40" s="1">
        <f t="shared" si="1221"/>
        <v>0</v>
      </c>
      <c r="IA40" s="1">
        <f t="shared" si="1222"/>
        <v>0</v>
      </c>
      <c r="IB40" s="2">
        <f t="shared" si="1223"/>
        <v>0</v>
      </c>
      <c r="IC40" s="2">
        <f t="shared" si="1101"/>
        <v>0</v>
      </c>
      <c r="ID40" s="2">
        <f t="shared" si="1102"/>
        <v>0</v>
      </c>
      <c r="IE40" s="2">
        <f t="shared" si="1103"/>
        <v>0</v>
      </c>
      <c r="IF40" s="2">
        <f t="shared" si="1104"/>
        <v>0</v>
      </c>
      <c r="IG40" s="2">
        <f t="shared" si="1105"/>
        <v>0</v>
      </c>
      <c r="IH40" s="2">
        <f t="shared" si="1106"/>
        <v>0</v>
      </c>
      <c r="II40" s="2">
        <f t="shared" si="1107"/>
        <v>0</v>
      </c>
      <c r="IJ40" s="2">
        <f t="shared" si="1108"/>
        <v>0</v>
      </c>
      <c r="IK40" s="2">
        <f t="shared" si="1109"/>
        <v>0</v>
      </c>
      <c r="IL40" s="2">
        <f t="shared" si="1110"/>
        <v>0</v>
      </c>
      <c r="IM40" s="2">
        <f t="shared" si="1111"/>
        <v>0</v>
      </c>
      <c r="IN40" s="2">
        <f t="shared" si="1112"/>
        <v>0</v>
      </c>
      <c r="IO40" s="2">
        <f t="shared" si="1113"/>
        <v>0</v>
      </c>
      <c r="IP40" s="2">
        <f t="shared" si="1114"/>
        <v>0</v>
      </c>
      <c r="IQ40" s="2">
        <f t="shared" si="1115"/>
        <v>0</v>
      </c>
      <c r="IR40" s="2">
        <f t="shared" si="1116"/>
        <v>0</v>
      </c>
      <c r="IS40" s="2">
        <f t="shared" si="1117"/>
        <v>0</v>
      </c>
      <c r="IT40" s="2">
        <f t="shared" si="1118"/>
        <v>0</v>
      </c>
      <c r="IU40" s="2">
        <f t="shared" si="1119"/>
        <v>0</v>
      </c>
      <c r="IV40" s="2">
        <f t="shared" si="1120"/>
        <v>0</v>
      </c>
      <c r="IW40" s="2">
        <f t="shared" si="1121"/>
        <v>0</v>
      </c>
      <c r="IX40" s="2">
        <f t="shared" si="1122"/>
        <v>0</v>
      </c>
      <c r="IY40" s="2">
        <f t="shared" si="1123"/>
        <v>0</v>
      </c>
      <c r="IZ40" s="2">
        <f t="shared" si="1124"/>
        <v>0</v>
      </c>
      <c r="JA40" s="2">
        <f t="shared" si="1125"/>
        <v>0</v>
      </c>
      <c r="JB40" s="2">
        <f t="shared" si="1126"/>
        <v>1091440</v>
      </c>
      <c r="JC40" s="2">
        <f t="shared" si="1127"/>
        <v>1350000</v>
      </c>
      <c r="JD40" s="2">
        <f t="shared" si="1128"/>
        <v>0</v>
      </c>
      <c r="JE40" s="2">
        <f t="shared" si="1129"/>
        <v>0</v>
      </c>
      <c r="JF40" s="2">
        <f t="shared" si="1130"/>
        <v>0</v>
      </c>
      <c r="JG40" s="2">
        <f t="shared" si="1131"/>
        <v>0</v>
      </c>
      <c r="JH40" s="2">
        <f t="shared" si="1132"/>
        <v>0</v>
      </c>
      <c r="JI40" s="2">
        <f t="shared" si="1133"/>
        <v>0</v>
      </c>
      <c r="JJ40" s="2">
        <f t="shared" si="1134"/>
        <v>0</v>
      </c>
      <c r="JK40" s="2">
        <f t="shared" si="1135"/>
        <v>0</v>
      </c>
      <c r="JL40" s="2">
        <f t="shared" si="1136"/>
        <v>0</v>
      </c>
      <c r="JM40" s="2">
        <f t="shared" si="1137"/>
        <v>0</v>
      </c>
      <c r="JN40" s="2">
        <f t="shared" si="1138"/>
        <v>0</v>
      </c>
      <c r="JO40" s="2">
        <f t="shared" si="1139"/>
        <v>0</v>
      </c>
      <c r="JP40" s="2">
        <f t="shared" si="1140"/>
        <v>0</v>
      </c>
      <c r="JQ40" s="2">
        <f t="shared" si="1141"/>
        <v>0</v>
      </c>
      <c r="JR40" s="2">
        <f t="shared" si="1142"/>
        <v>0</v>
      </c>
      <c r="JS40" s="2">
        <f t="shared" si="1143"/>
        <v>0</v>
      </c>
      <c r="JT40" s="2">
        <f t="shared" si="1144"/>
        <v>0</v>
      </c>
      <c r="JU40" s="2">
        <f t="shared" si="1145"/>
        <v>0</v>
      </c>
      <c r="JV40" s="2">
        <f t="shared" si="1146"/>
        <v>0</v>
      </c>
      <c r="JW40" s="2">
        <f t="shared" si="1147"/>
        <v>0</v>
      </c>
      <c r="JX40" s="2">
        <f t="shared" si="1148"/>
        <v>0</v>
      </c>
      <c r="JY40" s="2">
        <f t="shared" si="1149"/>
        <v>0</v>
      </c>
      <c r="JZ40" s="2">
        <f t="shared" si="1150"/>
        <v>0</v>
      </c>
      <c r="KA40" s="2">
        <f t="shared" si="1151"/>
        <v>0</v>
      </c>
      <c r="KB40" s="2">
        <f t="shared" si="1152"/>
        <v>0</v>
      </c>
      <c r="KC40" s="2">
        <f t="shared" si="1153"/>
        <v>0</v>
      </c>
      <c r="KD40" s="2">
        <f t="shared" si="1154"/>
        <v>0</v>
      </c>
      <c r="KE40" s="2">
        <f t="shared" si="1155"/>
        <v>0</v>
      </c>
    </row>
    <row r="41" spans="1:291" x14ac:dyDescent="0.25">
      <c r="A41" t="s">
        <v>38</v>
      </c>
      <c r="B41" t="s">
        <v>3</v>
      </c>
      <c r="C41" t="s">
        <v>111</v>
      </c>
      <c r="D41" s="1">
        <f t="shared" si="1156"/>
        <v>0.99039999999999973</v>
      </c>
      <c r="E41" s="1">
        <v>135000</v>
      </c>
      <c r="F41" s="2"/>
      <c r="G41" s="2">
        <f t="shared" si="1157"/>
        <v>136253</v>
      </c>
      <c r="H41" s="1">
        <f t="shared" si="1158"/>
        <v>134999.47239999997</v>
      </c>
      <c r="I41" s="2">
        <f t="shared" si="1159"/>
        <v>2314128</v>
      </c>
      <c r="J41" s="1">
        <f t="shared" si="1160"/>
        <v>29414606.38959996</v>
      </c>
      <c r="K41" s="1">
        <f t="shared" si="1161"/>
        <v>2582028.0605999972</v>
      </c>
      <c r="L41" s="2">
        <f t="shared" si="1162"/>
        <v>0</v>
      </c>
      <c r="M41" s="2">
        <f t="shared" si="940"/>
        <v>0</v>
      </c>
      <c r="N41" s="2">
        <f t="shared" si="941"/>
        <v>0</v>
      </c>
      <c r="O41" s="2">
        <f t="shared" si="942"/>
        <v>0</v>
      </c>
      <c r="P41" s="2">
        <f t="shared" si="943"/>
        <v>0</v>
      </c>
      <c r="Q41" s="2">
        <f t="shared" si="944"/>
        <v>0</v>
      </c>
      <c r="R41" s="2">
        <f t="shared" si="945"/>
        <v>0</v>
      </c>
      <c r="S41" s="2">
        <f t="shared" si="946"/>
        <v>0</v>
      </c>
      <c r="T41" s="2">
        <f t="shared" si="947"/>
        <v>0</v>
      </c>
      <c r="U41" s="2">
        <f t="shared" si="948"/>
        <v>0</v>
      </c>
      <c r="V41" s="2">
        <f t="shared" si="949"/>
        <v>0</v>
      </c>
      <c r="W41" s="2">
        <f t="shared" si="950"/>
        <v>0</v>
      </c>
      <c r="X41" s="2">
        <f t="shared" si="951"/>
        <v>0</v>
      </c>
      <c r="Y41" s="2">
        <f t="shared" si="952"/>
        <v>0</v>
      </c>
      <c r="Z41" s="2">
        <f t="shared" si="953"/>
        <v>0</v>
      </c>
      <c r="AA41" s="2">
        <f t="shared" si="954"/>
        <v>0</v>
      </c>
      <c r="AB41" s="2">
        <f t="shared" si="955"/>
        <v>0</v>
      </c>
      <c r="AC41" s="2">
        <f t="shared" si="956"/>
        <v>0</v>
      </c>
      <c r="AD41" s="2">
        <f t="shared" si="957"/>
        <v>0</v>
      </c>
      <c r="AE41" s="2">
        <f t="shared" si="958"/>
        <v>0</v>
      </c>
      <c r="AF41" s="2">
        <f t="shared" si="959"/>
        <v>0</v>
      </c>
      <c r="AG41" s="2">
        <f t="shared" si="960"/>
        <v>0</v>
      </c>
      <c r="AH41" s="2">
        <f t="shared" si="961"/>
        <v>0</v>
      </c>
      <c r="AI41" s="2">
        <f t="shared" si="962"/>
        <v>0</v>
      </c>
      <c r="AJ41" s="2">
        <f t="shared" si="963"/>
        <v>0</v>
      </c>
      <c r="AK41" s="2">
        <f t="shared" si="964"/>
        <v>0</v>
      </c>
      <c r="AL41" s="2">
        <f t="shared" si="965"/>
        <v>136253</v>
      </c>
      <c r="AM41" s="2">
        <f t="shared" si="966"/>
        <v>0</v>
      </c>
      <c r="AN41" s="2">
        <f t="shared" si="967"/>
        <v>0</v>
      </c>
      <c r="AO41" s="2">
        <f t="shared" si="968"/>
        <v>0</v>
      </c>
      <c r="AP41" s="2">
        <f t="shared" si="969"/>
        <v>0</v>
      </c>
      <c r="AQ41" s="2">
        <f t="shared" si="970"/>
        <v>0</v>
      </c>
      <c r="AR41" s="2">
        <f t="shared" si="971"/>
        <v>0</v>
      </c>
      <c r="AS41" s="2">
        <f t="shared" si="972"/>
        <v>0</v>
      </c>
      <c r="AT41" s="2">
        <f t="shared" si="973"/>
        <v>0</v>
      </c>
      <c r="AU41" s="2">
        <f t="shared" si="974"/>
        <v>0</v>
      </c>
      <c r="AV41" s="2">
        <f t="shared" si="975"/>
        <v>0</v>
      </c>
      <c r="AW41" s="2">
        <f t="shared" si="976"/>
        <v>0</v>
      </c>
      <c r="AX41" s="2">
        <f t="shared" si="977"/>
        <v>0</v>
      </c>
      <c r="AY41" s="2">
        <f t="shared" si="978"/>
        <v>0</v>
      </c>
      <c r="AZ41" s="2">
        <f t="shared" si="979"/>
        <v>0</v>
      </c>
      <c r="BA41" s="2">
        <f t="shared" si="980"/>
        <v>0</v>
      </c>
      <c r="BB41" s="2">
        <f t="shared" si="981"/>
        <v>0</v>
      </c>
      <c r="BC41" s="2">
        <f t="shared" si="982"/>
        <v>0</v>
      </c>
      <c r="BD41" s="2">
        <f t="shared" si="983"/>
        <v>0</v>
      </c>
      <c r="BE41" s="2">
        <f t="shared" si="984"/>
        <v>0</v>
      </c>
      <c r="BF41" s="2">
        <f t="shared" si="985"/>
        <v>0</v>
      </c>
      <c r="BG41" s="2">
        <f t="shared" si="986"/>
        <v>0</v>
      </c>
      <c r="BH41" s="2">
        <f t="shared" si="987"/>
        <v>0</v>
      </c>
      <c r="BI41" s="2">
        <f t="shared" si="988"/>
        <v>0</v>
      </c>
      <c r="BJ41" s="2">
        <f t="shared" si="989"/>
        <v>0</v>
      </c>
      <c r="BK41" s="2">
        <f t="shared" si="990"/>
        <v>0</v>
      </c>
      <c r="BL41" s="2">
        <f t="shared" si="991"/>
        <v>0</v>
      </c>
      <c r="BM41" s="2">
        <f t="shared" si="992"/>
        <v>0</v>
      </c>
      <c r="BN41" s="2">
        <f t="shared" si="993"/>
        <v>0</v>
      </c>
      <c r="BO41" s="2">
        <f t="shared" si="994"/>
        <v>0</v>
      </c>
      <c r="BP41" s="1">
        <f t="shared" si="995"/>
        <v>135000</v>
      </c>
      <c r="BQ41" s="1">
        <f t="shared" si="1163"/>
        <v>135000</v>
      </c>
      <c r="BR41" s="1">
        <f t="shared" si="996"/>
        <v>135000</v>
      </c>
      <c r="BS41" s="1">
        <f t="shared" si="997"/>
        <v>135000</v>
      </c>
      <c r="BT41" s="1">
        <f t="shared" si="998"/>
        <v>135000</v>
      </c>
      <c r="BU41" s="1">
        <f t="shared" si="999"/>
        <v>135000</v>
      </c>
      <c r="BV41" s="1">
        <f t="shared" si="1000"/>
        <v>135000</v>
      </c>
      <c r="BW41" s="1">
        <f t="shared" si="1001"/>
        <v>135000</v>
      </c>
      <c r="BX41" s="1">
        <f t="shared" si="1002"/>
        <v>135000</v>
      </c>
      <c r="BY41" s="1">
        <f t="shared" si="1003"/>
        <v>135000</v>
      </c>
      <c r="BZ41" s="1">
        <f t="shared" si="1004"/>
        <v>135000</v>
      </c>
      <c r="CA41" s="1">
        <f t="shared" si="1005"/>
        <v>135000</v>
      </c>
      <c r="CB41" s="1">
        <f t="shared" si="1006"/>
        <v>135000</v>
      </c>
      <c r="CC41" s="1">
        <f t="shared" si="1007"/>
        <v>135000</v>
      </c>
      <c r="CD41" s="1">
        <f t="shared" si="1008"/>
        <v>135000</v>
      </c>
      <c r="CE41" s="1">
        <f t="shared" si="1009"/>
        <v>135000</v>
      </c>
      <c r="CF41" s="1">
        <f t="shared" si="1010"/>
        <v>135000</v>
      </c>
      <c r="CG41" s="1">
        <f t="shared" si="1011"/>
        <v>135000</v>
      </c>
      <c r="CH41" s="1">
        <f t="shared" si="1012"/>
        <v>135000</v>
      </c>
      <c r="CI41" s="1">
        <f t="shared" si="1013"/>
        <v>135000</v>
      </c>
      <c r="CJ41" s="1">
        <f t="shared" si="1014"/>
        <v>135000</v>
      </c>
      <c r="CK41" s="1">
        <f t="shared" si="1015"/>
        <v>135000</v>
      </c>
      <c r="CL41" s="1">
        <f t="shared" si="1016"/>
        <v>135000</v>
      </c>
      <c r="CM41" s="1">
        <f t="shared" si="1017"/>
        <v>135000</v>
      </c>
      <c r="CN41" s="1">
        <f t="shared" si="1018"/>
        <v>135000</v>
      </c>
      <c r="CO41" s="1">
        <f t="shared" si="1019"/>
        <v>135000</v>
      </c>
      <c r="CP41" s="1">
        <f t="shared" si="1020"/>
        <v>135000</v>
      </c>
      <c r="CQ41" s="1">
        <f t="shared" si="1021"/>
        <v>0.52760000003036112</v>
      </c>
      <c r="CR41" s="1">
        <f t="shared" si="1022"/>
        <v>0.52760000003036112</v>
      </c>
      <c r="CS41" s="1">
        <f t="shared" si="1023"/>
        <v>0.52760000003036112</v>
      </c>
      <c r="CT41" s="1">
        <f t="shared" si="1024"/>
        <v>0.52760000003036112</v>
      </c>
      <c r="CU41" s="1">
        <f t="shared" si="1025"/>
        <v>0.52760000003036112</v>
      </c>
      <c r="CV41" s="1">
        <f t="shared" si="1026"/>
        <v>0.52760000003036112</v>
      </c>
      <c r="CW41" s="1">
        <f t="shared" si="1027"/>
        <v>0.52760000003036112</v>
      </c>
      <c r="CX41" s="1">
        <f t="shared" si="1028"/>
        <v>0.52760000003036112</v>
      </c>
      <c r="CY41" s="1">
        <f t="shared" si="1029"/>
        <v>0.52760000003036112</v>
      </c>
      <c r="CZ41" s="1">
        <f t="shared" si="1030"/>
        <v>0.52760000003036112</v>
      </c>
      <c r="DA41" s="1">
        <f t="shared" si="1031"/>
        <v>0.52760000003036112</v>
      </c>
      <c r="DB41" s="1">
        <f t="shared" si="1032"/>
        <v>0.52760000003036112</v>
      </c>
      <c r="DC41" s="1">
        <f t="shared" si="1033"/>
        <v>0.52760000003036112</v>
      </c>
      <c r="DD41" s="1">
        <f t="shared" si="1034"/>
        <v>0.52760000003036112</v>
      </c>
      <c r="DE41" s="1">
        <f t="shared" si="1035"/>
        <v>0.52760000003036112</v>
      </c>
      <c r="DF41" s="1">
        <f t="shared" si="1036"/>
        <v>0.52760000003036112</v>
      </c>
      <c r="DG41" s="1">
        <f t="shared" si="1037"/>
        <v>0.52760000003036112</v>
      </c>
      <c r="DH41" s="1">
        <f t="shared" si="1038"/>
        <v>0.52760000003036112</v>
      </c>
      <c r="DI41" s="1">
        <f t="shared" si="1039"/>
        <v>0.52760000003036112</v>
      </c>
      <c r="DJ41" s="1">
        <f t="shared" si="1040"/>
        <v>0.52760000003036112</v>
      </c>
      <c r="DK41" s="1">
        <f t="shared" si="1041"/>
        <v>0.52760000003036112</v>
      </c>
      <c r="DL41" s="1">
        <f t="shared" si="1042"/>
        <v>0.52760000003036112</v>
      </c>
      <c r="DM41" s="1">
        <f t="shared" si="1043"/>
        <v>0.52760000003036112</v>
      </c>
      <c r="DN41" s="1">
        <f t="shared" si="1044"/>
        <v>0.52760000003036112</v>
      </c>
      <c r="DO41" s="1">
        <f t="shared" si="1045"/>
        <v>0.52760000003036112</v>
      </c>
      <c r="DP41" s="1">
        <f t="shared" si="1046"/>
        <v>0.52760000003036112</v>
      </c>
      <c r="DQ41" s="1">
        <f t="shared" si="1047"/>
        <v>0.52760000003036112</v>
      </c>
      <c r="DR41" s="1">
        <f t="shared" si="1048"/>
        <v>0.52760000003036112</v>
      </c>
      <c r="DS41" s="1">
        <f t="shared" si="1049"/>
        <v>0.52760000003036112</v>
      </c>
      <c r="DT41" s="2">
        <f t="shared" si="1164"/>
        <v>646000</v>
      </c>
      <c r="DU41" s="2">
        <f t="shared" si="1165"/>
        <v>1350000</v>
      </c>
      <c r="DV41" s="2">
        <f t="shared" si="1050"/>
        <v>1350000</v>
      </c>
      <c r="DW41" s="2">
        <f t="shared" si="1051"/>
        <v>1350000</v>
      </c>
      <c r="DX41" s="2">
        <f t="shared" si="1052"/>
        <v>1350000</v>
      </c>
      <c r="DY41" s="2">
        <f t="shared" si="1053"/>
        <v>1350000</v>
      </c>
      <c r="DZ41" s="2">
        <f t="shared" si="1054"/>
        <v>1350000</v>
      </c>
      <c r="EA41" s="2">
        <f t="shared" si="1055"/>
        <v>1350000</v>
      </c>
      <c r="EB41" s="2">
        <f t="shared" si="1056"/>
        <v>1350000</v>
      </c>
      <c r="EC41" s="2">
        <f t="shared" si="1057"/>
        <v>1350000</v>
      </c>
      <c r="ED41" s="2">
        <f t="shared" si="1058"/>
        <v>1350000</v>
      </c>
      <c r="EE41" s="2">
        <f t="shared" si="1059"/>
        <v>1350000</v>
      </c>
      <c r="EF41" s="2">
        <f t="shared" si="1060"/>
        <v>1350000</v>
      </c>
      <c r="EG41" s="2">
        <f t="shared" si="1061"/>
        <v>1350000</v>
      </c>
      <c r="EH41" s="2">
        <f t="shared" si="1062"/>
        <v>1350000</v>
      </c>
      <c r="EI41" s="2">
        <f t="shared" si="1063"/>
        <v>1350000</v>
      </c>
      <c r="EJ41" s="2">
        <f t="shared" si="1064"/>
        <v>1350000</v>
      </c>
      <c r="EK41" s="2">
        <f t="shared" si="1065"/>
        <v>1350000</v>
      </c>
      <c r="EL41" s="2">
        <f t="shared" si="1066"/>
        <v>1350000</v>
      </c>
      <c r="EM41" s="2">
        <f t="shared" si="1067"/>
        <v>1350000</v>
      </c>
      <c r="EN41" s="2">
        <f t="shared" si="1068"/>
        <v>1350000</v>
      </c>
      <c r="EO41" s="2">
        <f t="shared" si="1069"/>
        <v>1350000</v>
      </c>
      <c r="EP41" s="2">
        <f t="shared" si="1070"/>
        <v>394813</v>
      </c>
      <c r="EQ41" s="2">
        <f t="shared" si="1071"/>
        <v>0</v>
      </c>
      <c r="ER41" s="2">
        <f t="shared" si="1072"/>
        <v>0</v>
      </c>
      <c r="ES41" s="2">
        <f t="shared" si="1073"/>
        <v>0</v>
      </c>
      <c r="ET41" s="2">
        <f t="shared" si="1074"/>
        <v>0</v>
      </c>
      <c r="EU41" s="2">
        <f t="shared" si="1075"/>
        <v>0</v>
      </c>
      <c r="EV41" s="2">
        <f t="shared" si="1076"/>
        <v>0</v>
      </c>
      <c r="EW41" s="2">
        <f t="shared" si="1077"/>
        <v>0</v>
      </c>
      <c r="EX41" s="2">
        <f t="shared" si="1078"/>
        <v>0</v>
      </c>
      <c r="EY41" s="2">
        <f t="shared" si="1079"/>
        <v>0</v>
      </c>
      <c r="EZ41" s="2">
        <f t="shared" si="1080"/>
        <v>0</v>
      </c>
      <c r="FA41" s="2">
        <f t="shared" si="1081"/>
        <v>0</v>
      </c>
      <c r="FB41" s="2">
        <f t="shared" si="1082"/>
        <v>0</v>
      </c>
      <c r="FC41" s="2">
        <f t="shared" si="1083"/>
        <v>0</v>
      </c>
      <c r="FD41" s="2">
        <f t="shared" si="1084"/>
        <v>0</v>
      </c>
      <c r="FE41" s="2">
        <f t="shared" si="1085"/>
        <v>0</v>
      </c>
      <c r="FF41" s="2">
        <f t="shared" si="1086"/>
        <v>0</v>
      </c>
      <c r="FG41" s="2">
        <f t="shared" si="1087"/>
        <v>0</v>
      </c>
      <c r="FH41" s="2">
        <f t="shared" si="1088"/>
        <v>0</v>
      </c>
      <c r="FI41" s="2">
        <f t="shared" si="1089"/>
        <v>0</v>
      </c>
      <c r="FJ41" s="2">
        <f t="shared" si="1090"/>
        <v>0</v>
      </c>
      <c r="FK41" s="2">
        <f t="shared" si="1091"/>
        <v>0</v>
      </c>
      <c r="FL41" s="2">
        <f t="shared" si="1092"/>
        <v>0</v>
      </c>
      <c r="FM41" s="2">
        <f t="shared" si="1093"/>
        <v>0</v>
      </c>
      <c r="FN41" s="2">
        <f t="shared" si="1094"/>
        <v>0</v>
      </c>
      <c r="FO41" s="2">
        <f t="shared" si="1095"/>
        <v>0</v>
      </c>
      <c r="FP41" s="2">
        <f t="shared" si="1096"/>
        <v>0</v>
      </c>
      <c r="FQ41" s="2">
        <f t="shared" si="1097"/>
        <v>0</v>
      </c>
      <c r="FR41" s="2">
        <f t="shared" si="1098"/>
        <v>0</v>
      </c>
      <c r="FS41" s="2">
        <f t="shared" si="1099"/>
        <v>0</v>
      </c>
      <c r="FT41" s="2">
        <f t="shared" si="1166"/>
        <v>0</v>
      </c>
      <c r="FU41" s="2">
        <f t="shared" si="1100"/>
        <v>0</v>
      </c>
      <c r="FV41" s="2">
        <f t="shared" si="1100"/>
        <v>0</v>
      </c>
      <c r="FW41" s="2">
        <f t="shared" si="1100"/>
        <v>0</v>
      </c>
      <c r="FX41" s="1">
        <f t="shared" si="1167"/>
        <v>0.99039999999999973</v>
      </c>
      <c r="FY41" s="1">
        <f t="shared" si="1168"/>
        <v>0.99039999999999973</v>
      </c>
      <c r="FZ41" s="1">
        <f t="shared" si="1169"/>
        <v>0.99039999999999973</v>
      </c>
      <c r="GA41" s="1">
        <f t="shared" si="1170"/>
        <v>0.99039999999999973</v>
      </c>
      <c r="GB41" s="1">
        <f t="shared" si="1171"/>
        <v>0.99039999999999973</v>
      </c>
      <c r="GC41" s="1">
        <f t="shared" si="1172"/>
        <v>0.99039999999999973</v>
      </c>
      <c r="GD41" s="1">
        <f t="shared" si="1173"/>
        <v>0.99039999999999973</v>
      </c>
      <c r="GE41" s="1">
        <f t="shared" si="1174"/>
        <v>0.99039999999999973</v>
      </c>
      <c r="GF41" s="1">
        <f t="shared" si="1175"/>
        <v>0.99039999999999973</v>
      </c>
      <c r="GG41" s="1">
        <f t="shared" si="1176"/>
        <v>0.99039999999999973</v>
      </c>
      <c r="GH41" s="1">
        <f t="shared" si="1177"/>
        <v>0.99039999999999973</v>
      </c>
      <c r="GI41" s="1">
        <f t="shared" si="1178"/>
        <v>0.99039999999999973</v>
      </c>
      <c r="GJ41" s="1">
        <f t="shared" si="1179"/>
        <v>0.99039999999999973</v>
      </c>
      <c r="GK41" s="1">
        <f t="shared" si="1180"/>
        <v>0.99039999999999973</v>
      </c>
      <c r="GL41" s="1">
        <f t="shared" si="1181"/>
        <v>0.99039999999999973</v>
      </c>
      <c r="GM41" s="1">
        <f t="shared" si="1182"/>
        <v>0.99039999999999973</v>
      </c>
      <c r="GN41" s="1">
        <f t="shared" si="1183"/>
        <v>0.99039999999999973</v>
      </c>
      <c r="GO41" s="1">
        <f t="shared" si="1184"/>
        <v>0.99039999999999973</v>
      </c>
      <c r="GP41" s="1">
        <f t="shared" si="1185"/>
        <v>0.99039999999999973</v>
      </c>
      <c r="GQ41" s="1">
        <f t="shared" si="1186"/>
        <v>0.99039999999999973</v>
      </c>
      <c r="GR41" s="1">
        <f t="shared" si="1187"/>
        <v>0.99039999999999973</v>
      </c>
      <c r="GS41" s="1">
        <f t="shared" si="1188"/>
        <v>0.99039999999999973</v>
      </c>
      <c r="GT41" s="1">
        <f t="shared" si="1189"/>
        <v>0.99039999999999973</v>
      </c>
      <c r="GU41" s="1">
        <f t="shared" si="1190"/>
        <v>0</v>
      </c>
      <c r="GV41" s="1">
        <f t="shared" si="1191"/>
        <v>0</v>
      </c>
      <c r="GW41" s="1">
        <f t="shared" si="1192"/>
        <v>0</v>
      </c>
      <c r="GX41" s="1">
        <f t="shared" si="1193"/>
        <v>0</v>
      </c>
      <c r="GY41" s="1">
        <f t="shared" si="1194"/>
        <v>0</v>
      </c>
      <c r="GZ41" s="1">
        <f t="shared" si="1195"/>
        <v>0</v>
      </c>
      <c r="HA41" s="1">
        <f t="shared" si="1196"/>
        <v>0</v>
      </c>
      <c r="HB41" s="1">
        <f t="shared" si="1197"/>
        <v>0</v>
      </c>
      <c r="HC41" s="1">
        <f t="shared" si="1198"/>
        <v>0</v>
      </c>
      <c r="HD41" s="1">
        <f t="shared" si="1199"/>
        <v>0</v>
      </c>
      <c r="HE41" s="1">
        <f t="shared" si="1200"/>
        <v>0</v>
      </c>
      <c r="HF41" s="1">
        <f t="shared" si="1201"/>
        <v>0</v>
      </c>
      <c r="HG41" s="1">
        <f t="shared" si="1202"/>
        <v>0</v>
      </c>
      <c r="HH41" s="1">
        <f t="shared" si="1203"/>
        <v>0</v>
      </c>
      <c r="HI41" s="1">
        <f t="shared" si="1204"/>
        <v>0</v>
      </c>
      <c r="HJ41" s="1">
        <f t="shared" si="1205"/>
        <v>0</v>
      </c>
      <c r="HK41" s="1">
        <f t="shared" si="1206"/>
        <v>0</v>
      </c>
      <c r="HL41" s="1">
        <f t="shared" si="1207"/>
        <v>0</v>
      </c>
      <c r="HM41" s="1">
        <f t="shared" si="1208"/>
        <v>0</v>
      </c>
      <c r="HN41" s="1">
        <f t="shared" si="1209"/>
        <v>0</v>
      </c>
      <c r="HO41" s="1">
        <f t="shared" si="1210"/>
        <v>0</v>
      </c>
      <c r="HP41" s="1">
        <f t="shared" si="1211"/>
        <v>0</v>
      </c>
      <c r="HQ41" s="1">
        <f t="shared" si="1212"/>
        <v>0</v>
      </c>
      <c r="HR41" s="1">
        <f t="shared" si="1213"/>
        <v>0</v>
      </c>
      <c r="HS41" s="1">
        <f t="shared" si="1214"/>
        <v>0</v>
      </c>
      <c r="HT41" s="1">
        <f t="shared" si="1215"/>
        <v>0</v>
      </c>
      <c r="HU41" s="1">
        <f t="shared" si="1216"/>
        <v>0</v>
      </c>
      <c r="HV41" s="1">
        <f t="shared" si="1217"/>
        <v>0</v>
      </c>
      <c r="HW41" s="1">
        <f t="shared" si="1218"/>
        <v>0</v>
      </c>
      <c r="HX41" s="1">
        <f t="shared" si="1219"/>
        <v>0</v>
      </c>
      <c r="HY41" s="1">
        <f t="shared" si="1220"/>
        <v>0</v>
      </c>
      <c r="HZ41" s="1">
        <f t="shared" si="1221"/>
        <v>0</v>
      </c>
      <c r="IA41" s="1">
        <f t="shared" si="1222"/>
        <v>0</v>
      </c>
      <c r="IB41" s="2">
        <f t="shared" si="1223"/>
        <v>0</v>
      </c>
      <c r="IC41" s="2">
        <f t="shared" si="1101"/>
        <v>0</v>
      </c>
      <c r="ID41" s="2">
        <f t="shared" si="1102"/>
        <v>0</v>
      </c>
      <c r="IE41" s="2">
        <f t="shared" si="1103"/>
        <v>0</v>
      </c>
      <c r="IF41" s="2">
        <f t="shared" si="1104"/>
        <v>0</v>
      </c>
      <c r="IG41" s="2">
        <f t="shared" si="1105"/>
        <v>0</v>
      </c>
      <c r="IH41" s="2">
        <f t="shared" si="1106"/>
        <v>0</v>
      </c>
      <c r="II41" s="2">
        <f t="shared" si="1107"/>
        <v>0</v>
      </c>
      <c r="IJ41" s="2">
        <f t="shared" si="1108"/>
        <v>0</v>
      </c>
      <c r="IK41" s="2">
        <f t="shared" si="1109"/>
        <v>0</v>
      </c>
      <c r="IL41" s="2">
        <f t="shared" si="1110"/>
        <v>0</v>
      </c>
      <c r="IM41" s="2">
        <f t="shared" si="1111"/>
        <v>0</v>
      </c>
      <c r="IN41" s="2">
        <f t="shared" si="1112"/>
        <v>0</v>
      </c>
      <c r="IO41" s="2">
        <f t="shared" si="1113"/>
        <v>0</v>
      </c>
      <c r="IP41" s="2">
        <f t="shared" si="1114"/>
        <v>0</v>
      </c>
      <c r="IQ41" s="2">
        <f t="shared" si="1115"/>
        <v>0</v>
      </c>
      <c r="IR41" s="2">
        <f t="shared" si="1116"/>
        <v>0</v>
      </c>
      <c r="IS41" s="2">
        <f t="shared" si="1117"/>
        <v>0</v>
      </c>
      <c r="IT41" s="2">
        <f t="shared" si="1118"/>
        <v>0</v>
      </c>
      <c r="IU41" s="2">
        <f t="shared" si="1119"/>
        <v>0</v>
      </c>
      <c r="IV41" s="2">
        <f t="shared" si="1120"/>
        <v>0</v>
      </c>
      <c r="IW41" s="2">
        <f t="shared" si="1121"/>
        <v>0</v>
      </c>
      <c r="IX41" s="2">
        <f t="shared" si="1122"/>
        <v>0</v>
      </c>
      <c r="IY41" s="2">
        <f t="shared" si="1123"/>
        <v>0</v>
      </c>
      <c r="IZ41" s="2">
        <f t="shared" si="1124"/>
        <v>0</v>
      </c>
      <c r="JA41" s="2">
        <f t="shared" si="1125"/>
        <v>0</v>
      </c>
      <c r="JB41" s="2">
        <f t="shared" si="1126"/>
        <v>955187</v>
      </c>
      <c r="JC41" s="2">
        <f t="shared" si="1127"/>
        <v>1350000</v>
      </c>
      <c r="JD41" s="2">
        <f t="shared" si="1128"/>
        <v>0</v>
      </c>
      <c r="JE41" s="2">
        <f t="shared" si="1129"/>
        <v>0</v>
      </c>
      <c r="JF41" s="2">
        <f t="shared" si="1130"/>
        <v>0</v>
      </c>
      <c r="JG41" s="2">
        <f t="shared" si="1131"/>
        <v>0</v>
      </c>
      <c r="JH41" s="2">
        <f t="shared" si="1132"/>
        <v>0</v>
      </c>
      <c r="JI41" s="2">
        <f t="shared" si="1133"/>
        <v>0</v>
      </c>
      <c r="JJ41" s="2">
        <f t="shared" si="1134"/>
        <v>0</v>
      </c>
      <c r="JK41" s="2">
        <f t="shared" si="1135"/>
        <v>0</v>
      </c>
      <c r="JL41" s="2">
        <f t="shared" si="1136"/>
        <v>0</v>
      </c>
      <c r="JM41" s="2">
        <f t="shared" si="1137"/>
        <v>0</v>
      </c>
      <c r="JN41" s="2">
        <f t="shared" si="1138"/>
        <v>0</v>
      </c>
      <c r="JO41" s="2">
        <f t="shared" si="1139"/>
        <v>0</v>
      </c>
      <c r="JP41" s="2">
        <f t="shared" si="1140"/>
        <v>0</v>
      </c>
      <c r="JQ41" s="2">
        <f t="shared" si="1141"/>
        <v>0</v>
      </c>
      <c r="JR41" s="2">
        <f t="shared" si="1142"/>
        <v>0</v>
      </c>
      <c r="JS41" s="2">
        <f t="shared" si="1143"/>
        <v>0</v>
      </c>
      <c r="JT41" s="2">
        <f t="shared" si="1144"/>
        <v>0</v>
      </c>
      <c r="JU41" s="2">
        <f t="shared" si="1145"/>
        <v>0</v>
      </c>
      <c r="JV41" s="2">
        <f t="shared" si="1146"/>
        <v>0</v>
      </c>
      <c r="JW41" s="2">
        <f t="shared" si="1147"/>
        <v>0</v>
      </c>
      <c r="JX41" s="2">
        <f t="shared" si="1148"/>
        <v>0</v>
      </c>
      <c r="JY41" s="2">
        <f t="shared" si="1149"/>
        <v>0</v>
      </c>
      <c r="JZ41" s="2">
        <f t="shared" si="1150"/>
        <v>0</v>
      </c>
      <c r="KA41" s="2">
        <f t="shared" si="1151"/>
        <v>0</v>
      </c>
      <c r="KB41" s="2">
        <f t="shared" si="1152"/>
        <v>0</v>
      </c>
      <c r="KC41" s="2">
        <f t="shared" si="1153"/>
        <v>0</v>
      </c>
      <c r="KD41" s="2">
        <f t="shared" si="1154"/>
        <v>0</v>
      </c>
      <c r="KE41" s="2">
        <f t="shared" si="1155"/>
        <v>0</v>
      </c>
    </row>
    <row r="42" spans="1:291" x14ac:dyDescent="0.25">
      <c r="A42" t="s">
        <v>39</v>
      </c>
      <c r="B42" t="s">
        <v>3</v>
      </c>
      <c r="C42" t="s">
        <v>112</v>
      </c>
      <c r="D42" s="1">
        <f t="shared" si="1156"/>
        <v>0.99039999999999973</v>
      </c>
      <c r="E42" s="1">
        <v>135000</v>
      </c>
      <c r="F42" s="2"/>
      <c r="G42" s="2">
        <f t="shared" si="1157"/>
        <v>136253</v>
      </c>
      <c r="H42" s="1">
        <f t="shared" si="1158"/>
        <v>134999.47239999997</v>
      </c>
      <c r="I42" s="2">
        <f t="shared" si="1159"/>
        <v>2177875</v>
      </c>
      <c r="J42" s="1">
        <f t="shared" si="1160"/>
        <v>29549605.861999959</v>
      </c>
      <c r="K42" s="1">
        <f t="shared" si="1161"/>
        <v>2582028.0605999972</v>
      </c>
      <c r="L42" s="2">
        <f t="shared" si="1162"/>
        <v>0</v>
      </c>
      <c r="M42" s="2">
        <f t="shared" si="940"/>
        <v>0</v>
      </c>
      <c r="N42" s="2">
        <f t="shared" si="941"/>
        <v>0</v>
      </c>
      <c r="O42" s="2">
        <f t="shared" si="942"/>
        <v>0</v>
      </c>
      <c r="P42" s="2">
        <f t="shared" si="943"/>
        <v>0</v>
      </c>
      <c r="Q42" s="2">
        <f t="shared" si="944"/>
        <v>0</v>
      </c>
      <c r="R42" s="2">
        <f t="shared" si="945"/>
        <v>0</v>
      </c>
      <c r="S42" s="2">
        <f t="shared" si="946"/>
        <v>0</v>
      </c>
      <c r="T42" s="2">
        <f t="shared" si="947"/>
        <v>0</v>
      </c>
      <c r="U42" s="2">
        <f t="shared" si="948"/>
        <v>0</v>
      </c>
      <c r="V42" s="2">
        <f t="shared" si="949"/>
        <v>0</v>
      </c>
      <c r="W42" s="2">
        <f t="shared" si="950"/>
        <v>0</v>
      </c>
      <c r="X42" s="2">
        <f t="shared" si="951"/>
        <v>0</v>
      </c>
      <c r="Y42" s="2">
        <f t="shared" si="952"/>
        <v>0</v>
      </c>
      <c r="Z42" s="2">
        <f t="shared" si="953"/>
        <v>0</v>
      </c>
      <c r="AA42" s="2">
        <f t="shared" si="954"/>
        <v>0</v>
      </c>
      <c r="AB42" s="2">
        <f t="shared" si="955"/>
        <v>0</v>
      </c>
      <c r="AC42" s="2">
        <f t="shared" si="956"/>
        <v>0</v>
      </c>
      <c r="AD42" s="2">
        <f t="shared" si="957"/>
        <v>0</v>
      </c>
      <c r="AE42" s="2">
        <f t="shared" si="958"/>
        <v>0</v>
      </c>
      <c r="AF42" s="2">
        <f t="shared" si="959"/>
        <v>0</v>
      </c>
      <c r="AG42" s="2">
        <f t="shared" si="960"/>
        <v>0</v>
      </c>
      <c r="AH42" s="2">
        <f t="shared" si="961"/>
        <v>0</v>
      </c>
      <c r="AI42" s="2">
        <f t="shared" si="962"/>
        <v>0</v>
      </c>
      <c r="AJ42" s="2">
        <f t="shared" si="963"/>
        <v>0</v>
      </c>
      <c r="AK42" s="2">
        <f t="shared" si="964"/>
        <v>0</v>
      </c>
      <c r="AL42" s="2">
        <f t="shared" si="965"/>
        <v>136253</v>
      </c>
      <c r="AM42" s="2">
        <f t="shared" si="966"/>
        <v>0</v>
      </c>
      <c r="AN42" s="2">
        <f t="shared" si="967"/>
        <v>0</v>
      </c>
      <c r="AO42" s="2">
        <f t="shared" si="968"/>
        <v>0</v>
      </c>
      <c r="AP42" s="2">
        <f t="shared" si="969"/>
        <v>0</v>
      </c>
      <c r="AQ42" s="2">
        <f t="shared" si="970"/>
        <v>0</v>
      </c>
      <c r="AR42" s="2">
        <f t="shared" si="971"/>
        <v>0</v>
      </c>
      <c r="AS42" s="2">
        <f t="shared" si="972"/>
        <v>0</v>
      </c>
      <c r="AT42" s="2">
        <f t="shared" si="973"/>
        <v>0</v>
      </c>
      <c r="AU42" s="2">
        <f t="shared" si="974"/>
        <v>0</v>
      </c>
      <c r="AV42" s="2">
        <f t="shared" si="975"/>
        <v>0</v>
      </c>
      <c r="AW42" s="2">
        <f t="shared" si="976"/>
        <v>0</v>
      </c>
      <c r="AX42" s="2">
        <f t="shared" si="977"/>
        <v>0</v>
      </c>
      <c r="AY42" s="2">
        <f t="shared" si="978"/>
        <v>0</v>
      </c>
      <c r="AZ42" s="2">
        <f t="shared" si="979"/>
        <v>0</v>
      </c>
      <c r="BA42" s="2">
        <f t="shared" si="980"/>
        <v>0</v>
      </c>
      <c r="BB42" s="2">
        <f t="shared" si="981"/>
        <v>0</v>
      </c>
      <c r="BC42" s="2">
        <f t="shared" si="982"/>
        <v>0</v>
      </c>
      <c r="BD42" s="2">
        <f t="shared" si="983"/>
        <v>0</v>
      </c>
      <c r="BE42" s="2">
        <f t="shared" si="984"/>
        <v>0</v>
      </c>
      <c r="BF42" s="2">
        <f t="shared" si="985"/>
        <v>0</v>
      </c>
      <c r="BG42" s="2">
        <f t="shared" si="986"/>
        <v>0</v>
      </c>
      <c r="BH42" s="2">
        <f t="shared" si="987"/>
        <v>0</v>
      </c>
      <c r="BI42" s="2">
        <f t="shared" si="988"/>
        <v>0</v>
      </c>
      <c r="BJ42" s="2">
        <f t="shared" si="989"/>
        <v>0</v>
      </c>
      <c r="BK42" s="2">
        <f t="shared" si="990"/>
        <v>0</v>
      </c>
      <c r="BL42" s="2">
        <f t="shared" si="991"/>
        <v>0</v>
      </c>
      <c r="BM42" s="2">
        <f t="shared" si="992"/>
        <v>0</v>
      </c>
      <c r="BN42" s="2">
        <f t="shared" si="993"/>
        <v>0</v>
      </c>
      <c r="BO42" s="2">
        <f t="shared" si="994"/>
        <v>0</v>
      </c>
      <c r="BP42" s="1">
        <f t="shared" si="995"/>
        <v>135000</v>
      </c>
      <c r="BQ42" s="1">
        <f t="shared" si="1163"/>
        <v>135000</v>
      </c>
      <c r="BR42" s="1">
        <f t="shared" si="996"/>
        <v>135000</v>
      </c>
      <c r="BS42" s="1">
        <f t="shared" si="997"/>
        <v>135000</v>
      </c>
      <c r="BT42" s="1">
        <f t="shared" si="998"/>
        <v>135000</v>
      </c>
      <c r="BU42" s="1">
        <f t="shared" si="999"/>
        <v>135000</v>
      </c>
      <c r="BV42" s="1">
        <f t="shared" si="1000"/>
        <v>135000</v>
      </c>
      <c r="BW42" s="1">
        <f t="shared" si="1001"/>
        <v>135000</v>
      </c>
      <c r="BX42" s="1">
        <f t="shared" si="1002"/>
        <v>135000</v>
      </c>
      <c r="BY42" s="1">
        <f t="shared" si="1003"/>
        <v>135000</v>
      </c>
      <c r="BZ42" s="1">
        <f t="shared" si="1004"/>
        <v>135000</v>
      </c>
      <c r="CA42" s="1">
        <f t="shared" si="1005"/>
        <v>135000</v>
      </c>
      <c r="CB42" s="1">
        <f t="shared" si="1006"/>
        <v>135000</v>
      </c>
      <c r="CC42" s="1">
        <f t="shared" si="1007"/>
        <v>135000</v>
      </c>
      <c r="CD42" s="1">
        <f t="shared" si="1008"/>
        <v>135000</v>
      </c>
      <c r="CE42" s="1">
        <f t="shared" si="1009"/>
        <v>135000</v>
      </c>
      <c r="CF42" s="1">
        <f t="shared" si="1010"/>
        <v>135000</v>
      </c>
      <c r="CG42" s="1">
        <f t="shared" si="1011"/>
        <v>135000</v>
      </c>
      <c r="CH42" s="1">
        <f t="shared" si="1012"/>
        <v>135000</v>
      </c>
      <c r="CI42" s="1">
        <f t="shared" si="1013"/>
        <v>135000</v>
      </c>
      <c r="CJ42" s="1">
        <f t="shared" si="1014"/>
        <v>135000</v>
      </c>
      <c r="CK42" s="1">
        <f t="shared" si="1015"/>
        <v>135000</v>
      </c>
      <c r="CL42" s="1">
        <f t="shared" si="1016"/>
        <v>135000</v>
      </c>
      <c r="CM42" s="1">
        <f t="shared" si="1017"/>
        <v>135000</v>
      </c>
      <c r="CN42" s="1">
        <f t="shared" si="1018"/>
        <v>135000</v>
      </c>
      <c r="CO42" s="1">
        <f t="shared" si="1019"/>
        <v>135000</v>
      </c>
      <c r="CP42" s="1">
        <f t="shared" si="1020"/>
        <v>135000</v>
      </c>
      <c r="CQ42" s="1">
        <f t="shared" si="1021"/>
        <v>0.52760000003036112</v>
      </c>
      <c r="CR42" s="1">
        <f t="shared" si="1022"/>
        <v>0.52760000003036112</v>
      </c>
      <c r="CS42" s="1">
        <f t="shared" si="1023"/>
        <v>0.52760000003036112</v>
      </c>
      <c r="CT42" s="1">
        <f t="shared" si="1024"/>
        <v>0.52760000003036112</v>
      </c>
      <c r="CU42" s="1">
        <f t="shared" si="1025"/>
        <v>0.52760000003036112</v>
      </c>
      <c r="CV42" s="1">
        <f t="shared" si="1026"/>
        <v>0.52760000003036112</v>
      </c>
      <c r="CW42" s="1">
        <f t="shared" si="1027"/>
        <v>0.52760000003036112</v>
      </c>
      <c r="CX42" s="1">
        <f t="shared" si="1028"/>
        <v>0.52760000003036112</v>
      </c>
      <c r="CY42" s="1">
        <f t="shared" si="1029"/>
        <v>0.52760000003036112</v>
      </c>
      <c r="CZ42" s="1">
        <f t="shared" si="1030"/>
        <v>0.52760000003036112</v>
      </c>
      <c r="DA42" s="1">
        <f t="shared" si="1031"/>
        <v>0.52760000003036112</v>
      </c>
      <c r="DB42" s="1">
        <f t="shared" si="1032"/>
        <v>0.52760000003036112</v>
      </c>
      <c r="DC42" s="1">
        <f t="shared" si="1033"/>
        <v>0.52760000003036112</v>
      </c>
      <c r="DD42" s="1">
        <f t="shared" si="1034"/>
        <v>0.52760000003036112</v>
      </c>
      <c r="DE42" s="1">
        <f t="shared" si="1035"/>
        <v>0.52760000003036112</v>
      </c>
      <c r="DF42" s="1">
        <f t="shared" si="1036"/>
        <v>0.52760000003036112</v>
      </c>
      <c r="DG42" s="1">
        <f t="shared" si="1037"/>
        <v>0.52760000003036112</v>
      </c>
      <c r="DH42" s="1">
        <f t="shared" si="1038"/>
        <v>0.52760000003036112</v>
      </c>
      <c r="DI42" s="1">
        <f t="shared" si="1039"/>
        <v>0.52760000003036112</v>
      </c>
      <c r="DJ42" s="1">
        <f t="shared" si="1040"/>
        <v>0.52760000003036112</v>
      </c>
      <c r="DK42" s="1">
        <f t="shared" si="1041"/>
        <v>0.52760000003036112</v>
      </c>
      <c r="DL42" s="1">
        <f t="shared" si="1042"/>
        <v>0.52760000003036112</v>
      </c>
      <c r="DM42" s="1">
        <f t="shared" si="1043"/>
        <v>0.52760000003036112</v>
      </c>
      <c r="DN42" s="1">
        <f t="shared" si="1044"/>
        <v>0.52760000003036112</v>
      </c>
      <c r="DO42" s="1">
        <f t="shared" si="1045"/>
        <v>0.52760000003036112</v>
      </c>
      <c r="DP42" s="1">
        <f t="shared" si="1046"/>
        <v>0.52760000003036112</v>
      </c>
      <c r="DQ42" s="1">
        <f t="shared" si="1047"/>
        <v>0.52760000003036112</v>
      </c>
      <c r="DR42" s="1">
        <f t="shared" si="1048"/>
        <v>0.52760000003036112</v>
      </c>
      <c r="DS42" s="1">
        <f t="shared" si="1049"/>
        <v>0.52760000003036112</v>
      </c>
      <c r="DT42" s="2">
        <f t="shared" si="1164"/>
        <v>646000</v>
      </c>
      <c r="DU42" s="2">
        <f t="shared" si="1165"/>
        <v>1350000</v>
      </c>
      <c r="DV42" s="2">
        <f t="shared" si="1050"/>
        <v>1350000</v>
      </c>
      <c r="DW42" s="2">
        <f t="shared" si="1051"/>
        <v>1350000</v>
      </c>
      <c r="DX42" s="2">
        <f t="shared" si="1052"/>
        <v>1350000</v>
      </c>
      <c r="DY42" s="2">
        <f t="shared" si="1053"/>
        <v>1350000</v>
      </c>
      <c r="DZ42" s="2">
        <f t="shared" si="1054"/>
        <v>1350000</v>
      </c>
      <c r="EA42" s="2">
        <f t="shared" si="1055"/>
        <v>1350000</v>
      </c>
      <c r="EB42" s="2">
        <f t="shared" si="1056"/>
        <v>1350000</v>
      </c>
      <c r="EC42" s="2">
        <f t="shared" si="1057"/>
        <v>1350000</v>
      </c>
      <c r="ED42" s="2">
        <f t="shared" si="1058"/>
        <v>1350000</v>
      </c>
      <c r="EE42" s="2">
        <f t="shared" si="1059"/>
        <v>1350000</v>
      </c>
      <c r="EF42" s="2">
        <f t="shared" si="1060"/>
        <v>1350000</v>
      </c>
      <c r="EG42" s="2">
        <f t="shared" si="1061"/>
        <v>1350000</v>
      </c>
      <c r="EH42" s="2">
        <f t="shared" si="1062"/>
        <v>1350000</v>
      </c>
      <c r="EI42" s="2">
        <f t="shared" si="1063"/>
        <v>1350000</v>
      </c>
      <c r="EJ42" s="2">
        <f t="shared" si="1064"/>
        <v>1350000</v>
      </c>
      <c r="EK42" s="2">
        <f t="shared" si="1065"/>
        <v>1350000</v>
      </c>
      <c r="EL42" s="2">
        <f t="shared" si="1066"/>
        <v>1350000</v>
      </c>
      <c r="EM42" s="2">
        <f t="shared" si="1067"/>
        <v>1350000</v>
      </c>
      <c r="EN42" s="2">
        <f t="shared" si="1068"/>
        <v>1350000</v>
      </c>
      <c r="EO42" s="2">
        <f t="shared" si="1069"/>
        <v>1350000</v>
      </c>
      <c r="EP42" s="2">
        <f t="shared" si="1070"/>
        <v>531066</v>
      </c>
      <c r="EQ42" s="2">
        <f t="shared" si="1071"/>
        <v>0</v>
      </c>
      <c r="ER42" s="2">
        <f t="shared" si="1072"/>
        <v>0</v>
      </c>
      <c r="ES42" s="2">
        <f t="shared" si="1073"/>
        <v>0</v>
      </c>
      <c r="ET42" s="2">
        <f t="shared" si="1074"/>
        <v>0</v>
      </c>
      <c r="EU42" s="2">
        <f t="shared" si="1075"/>
        <v>0</v>
      </c>
      <c r="EV42" s="2">
        <f t="shared" si="1076"/>
        <v>0</v>
      </c>
      <c r="EW42" s="2">
        <f t="shared" si="1077"/>
        <v>0</v>
      </c>
      <c r="EX42" s="2">
        <f t="shared" si="1078"/>
        <v>0</v>
      </c>
      <c r="EY42" s="2">
        <f t="shared" si="1079"/>
        <v>0</v>
      </c>
      <c r="EZ42" s="2">
        <f t="shared" si="1080"/>
        <v>0</v>
      </c>
      <c r="FA42" s="2">
        <f t="shared" si="1081"/>
        <v>0</v>
      </c>
      <c r="FB42" s="2">
        <f t="shared" si="1082"/>
        <v>0</v>
      </c>
      <c r="FC42" s="2">
        <f t="shared" si="1083"/>
        <v>0</v>
      </c>
      <c r="FD42" s="2">
        <f t="shared" si="1084"/>
        <v>0</v>
      </c>
      <c r="FE42" s="2">
        <f t="shared" si="1085"/>
        <v>0</v>
      </c>
      <c r="FF42" s="2">
        <f t="shared" si="1086"/>
        <v>0</v>
      </c>
      <c r="FG42" s="2">
        <f t="shared" si="1087"/>
        <v>0</v>
      </c>
      <c r="FH42" s="2">
        <f t="shared" si="1088"/>
        <v>0</v>
      </c>
      <c r="FI42" s="2">
        <f t="shared" si="1089"/>
        <v>0</v>
      </c>
      <c r="FJ42" s="2">
        <f t="shared" si="1090"/>
        <v>0</v>
      </c>
      <c r="FK42" s="2">
        <f t="shared" si="1091"/>
        <v>0</v>
      </c>
      <c r="FL42" s="2">
        <f t="shared" si="1092"/>
        <v>0</v>
      </c>
      <c r="FM42" s="2">
        <f t="shared" si="1093"/>
        <v>0</v>
      </c>
      <c r="FN42" s="2">
        <f t="shared" si="1094"/>
        <v>0</v>
      </c>
      <c r="FO42" s="2">
        <f t="shared" si="1095"/>
        <v>0</v>
      </c>
      <c r="FP42" s="2">
        <f t="shared" si="1096"/>
        <v>0</v>
      </c>
      <c r="FQ42" s="2">
        <f t="shared" si="1097"/>
        <v>0</v>
      </c>
      <c r="FR42" s="2">
        <f t="shared" si="1098"/>
        <v>0</v>
      </c>
      <c r="FS42" s="2">
        <f t="shared" si="1099"/>
        <v>0</v>
      </c>
      <c r="FT42" s="2">
        <f t="shared" si="1166"/>
        <v>0</v>
      </c>
      <c r="FU42" s="2">
        <f t="shared" si="1100"/>
        <v>0</v>
      </c>
      <c r="FV42" s="2">
        <f t="shared" si="1100"/>
        <v>0</v>
      </c>
      <c r="FW42" s="2">
        <f t="shared" si="1100"/>
        <v>0</v>
      </c>
      <c r="FX42" s="1">
        <f t="shared" si="1167"/>
        <v>0.99039999999999973</v>
      </c>
      <c r="FY42" s="1">
        <f t="shared" si="1168"/>
        <v>0.99039999999999973</v>
      </c>
      <c r="FZ42" s="1">
        <f t="shared" si="1169"/>
        <v>0.99039999999999973</v>
      </c>
      <c r="GA42" s="1">
        <f t="shared" si="1170"/>
        <v>0.99039999999999973</v>
      </c>
      <c r="GB42" s="1">
        <f t="shared" si="1171"/>
        <v>0.99039999999999973</v>
      </c>
      <c r="GC42" s="1">
        <f t="shared" si="1172"/>
        <v>0.99039999999999973</v>
      </c>
      <c r="GD42" s="1">
        <f t="shared" si="1173"/>
        <v>0.99039999999999973</v>
      </c>
      <c r="GE42" s="1">
        <f t="shared" si="1174"/>
        <v>0.99039999999999973</v>
      </c>
      <c r="GF42" s="1">
        <f t="shared" si="1175"/>
        <v>0.99039999999999973</v>
      </c>
      <c r="GG42" s="1">
        <f t="shared" si="1176"/>
        <v>0.99039999999999973</v>
      </c>
      <c r="GH42" s="1">
        <f t="shared" si="1177"/>
        <v>0.99039999999999973</v>
      </c>
      <c r="GI42" s="1">
        <f t="shared" si="1178"/>
        <v>0.99039999999999973</v>
      </c>
      <c r="GJ42" s="1">
        <f t="shared" si="1179"/>
        <v>0.99039999999999973</v>
      </c>
      <c r="GK42" s="1">
        <f t="shared" si="1180"/>
        <v>0.99039999999999973</v>
      </c>
      <c r="GL42" s="1">
        <f t="shared" si="1181"/>
        <v>0.99039999999999973</v>
      </c>
      <c r="GM42" s="1">
        <f t="shared" si="1182"/>
        <v>0.99039999999999973</v>
      </c>
      <c r="GN42" s="1">
        <f t="shared" si="1183"/>
        <v>0.99039999999999973</v>
      </c>
      <c r="GO42" s="1">
        <f t="shared" si="1184"/>
        <v>0.99039999999999973</v>
      </c>
      <c r="GP42" s="1">
        <f t="shared" si="1185"/>
        <v>0.99039999999999973</v>
      </c>
      <c r="GQ42" s="1">
        <f t="shared" si="1186"/>
        <v>0.99039999999999973</v>
      </c>
      <c r="GR42" s="1">
        <f t="shared" si="1187"/>
        <v>0.99039999999999973</v>
      </c>
      <c r="GS42" s="1">
        <f t="shared" si="1188"/>
        <v>0.99039999999999973</v>
      </c>
      <c r="GT42" s="1">
        <f t="shared" si="1189"/>
        <v>0.99039999999999973</v>
      </c>
      <c r="GU42" s="1">
        <f t="shared" si="1190"/>
        <v>0</v>
      </c>
      <c r="GV42" s="1">
        <f t="shared" si="1191"/>
        <v>0</v>
      </c>
      <c r="GW42" s="1">
        <f t="shared" si="1192"/>
        <v>0</v>
      </c>
      <c r="GX42" s="1">
        <f t="shared" si="1193"/>
        <v>0</v>
      </c>
      <c r="GY42" s="1">
        <f t="shared" si="1194"/>
        <v>0</v>
      </c>
      <c r="GZ42" s="1">
        <f t="shared" si="1195"/>
        <v>0</v>
      </c>
      <c r="HA42" s="1">
        <f t="shared" si="1196"/>
        <v>0</v>
      </c>
      <c r="HB42" s="1">
        <f t="shared" si="1197"/>
        <v>0</v>
      </c>
      <c r="HC42" s="1">
        <f t="shared" si="1198"/>
        <v>0</v>
      </c>
      <c r="HD42" s="1">
        <f t="shared" si="1199"/>
        <v>0</v>
      </c>
      <c r="HE42" s="1">
        <f t="shared" si="1200"/>
        <v>0</v>
      </c>
      <c r="HF42" s="1">
        <f t="shared" si="1201"/>
        <v>0</v>
      </c>
      <c r="HG42" s="1">
        <f t="shared" si="1202"/>
        <v>0</v>
      </c>
      <c r="HH42" s="1">
        <f t="shared" si="1203"/>
        <v>0</v>
      </c>
      <c r="HI42" s="1">
        <f t="shared" si="1204"/>
        <v>0</v>
      </c>
      <c r="HJ42" s="1">
        <f t="shared" si="1205"/>
        <v>0</v>
      </c>
      <c r="HK42" s="1">
        <f t="shared" si="1206"/>
        <v>0</v>
      </c>
      <c r="HL42" s="1">
        <f t="shared" si="1207"/>
        <v>0</v>
      </c>
      <c r="HM42" s="1">
        <f t="shared" si="1208"/>
        <v>0</v>
      </c>
      <c r="HN42" s="1">
        <f t="shared" si="1209"/>
        <v>0</v>
      </c>
      <c r="HO42" s="1">
        <f t="shared" si="1210"/>
        <v>0</v>
      </c>
      <c r="HP42" s="1">
        <f t="shared" si="1211"/>
        <v>0</v>
      </c>
      <c r="HQ42" s="1">
        <f t="shared" si="1212"/>
        <v>0</v>
      </c>
      <c r="HR42" s="1">
        <f t="shared" si="1213"/>
        <v>0</v>
      </c>
      <c r="HS42" s="1">
        <f t="shared" si="1214"/>
        <v>0</v>
      </c>
      <c r="HT42" s="1">
        <f t="shared" si="1215"/>
        <v>0</v>
      </c>
      <c r="HU42" s="1">
        <f t="shared" si="1216"/>
        <v>0</v>
      </c>
      <c r="HV42" s="1">
        <f t="shared" si="1217"/>
        <v>0</v>
      </c>
      <c r="HW42" s="1">
        <f t="shared" si="1218"/>
        <v>0</v>
      </c>
      <c r="HX42" s="1">
        <f t="shared" si="1219"/>
        <v>0</v>
      </c>
      <c r="HY42" s="1">
        <f t="shared" si="1220"/>
        <v>0</v>
      </c>
      <c r="HZ42" s="1">
        <f t="shared" si="1221"/>
        <v>0</v>
      </c>
      <c r="IA42" s="1">
        <f t="shared" si="1222"/>
        <v>0</v>
      </c>
      <c r="IB42" s="2">
        <f t="shared" si="1223"/>
        <v>0</v>
      </c>
      <c r="IC42" s="2">
        <f t="shared" si="1101"/>
        <v>0</v>
      </c>
      <c r="ID42" s="2">
        <f t="shared" si="1102"/>
        <v>0</v>
      </c>
      <c r="IE42" s="2">
        <f t="shared" si="1103"/>
        <v>0</v>
      </c>
      <c r="IF42" s="2">
        <f t="shared" si="1104"/>
        <v>0</v>
      </c>
      <c r="IG42" s="2">
        <f t="shared" si="1105"/>
        <v>0</v>
      </c>
      <c r="IH42" s="2">
        <f t="shared" si="1106"/>
        <v>0</v>
      </c>
      <c r="II42" s="2">
        <f t="shared" si="1107"/>
        <v>0</v>
      </c>
      <c r="IJ42" s="2">
        <f t="shared" si="1108"/>
        <v>0</v>
      </c>
      <c r="IK42" s="2">
        <f t="shared" si="1109"/>
        <v>0</v>
      </c>
      <c r="IL42" s="2">
        <f t="shared" si="1110"/>
        <v>0</v>
      </c>
      <c r="IM42" s="2">
        <f t="shared" si="1111"/>
        <v>0</v>
      </c>
      <c r="IN42" s="2">
        <f t="shared" si="1112"/>
        <v>0</v>
      </c>
      <c r="IO42" s="2">
        <f t="shared" si="1113"/>
        <v>0</v>
      </c>
      <c r="IP42" s="2">
        <f t="shared" si="1114"/>
        <v>0</v>
      </c>
      <c r="IQ42" s="2">
        <f t="shared" si="1115"/>
        <v>0</v>
      </c>
      <c r="IR42" s="2">
        <f t="shared" si="1116"/>
        <v>0</v>
      </c>
      <c r="IS42" s="2">
        <f t="shared" si="1117"/>
        <v>0</v>
      </c>
      <c r="IT42" s="2">
        <f t="shared" si="1118"/>
        <v>0</v>
      </c>
      <c r="IU42" s="2">
        <f t="shared" si="1119"/>
        <v>0</v>
      </c>
      <c r="IV42" s="2">
        <f t="shared" si="1120"/>
        <v>0</v>
      </c>
      <c r="IW42" s="2">
        <f t="shared" si="1121"/>
        <v>0</v>
      </c>
      <c r="IX42" s="2">
        <f t="shared" si="1122"/>
        <v>0</v>
      </c>
      <c r="IY42" s="2">
        <f t="shared" si="1123"/>
        <v>0</v>
      </c>
      <c r="IZ42" s="2">
        <f t="shared" si="1124"/>
        <v>0</v>
      </c>
      <c r="JA42" s="2">
        <f t="shared" si="1125"/>
        <v>0</v>
      </c>
      <c r="JB42" s="2">
        <f t="shared" si="1126"/>
        <v>818934</v>
      </c>
      <c r="JC42" s="2">
        <f t="shared" si="1127"/>
        <v>1350000</v>
      </c>
      <c r="JD42" s="2">
        <f t="shared" si="1128"/>
        <v>0</v>
      </c>
      <c r="JE42" s="2">
        <f t="shared" si="1129"/>
        <v>0</v>
      </c>
      <c r="JF42" s="2">
        <f t="shared" si="1130"/>
        <v>0</v>
      </c>
      <c r="JG42" s="2">
        <f t="shared" si="1131"/>
        <v>0</v>
      </c>
      <c r="JH42" s="2">
        <f t="shared" si="1132"/>
        <v>0</v>
      </c>
      <c r="JI42" s="2">
        <f t="shared" si="1133"/>
        <v>0</v>
      </c>
      <c r="JJ42" s="2">
        <f t="shared" si="1134"/>
        <v>0</v>
      </c>
      <c r="JK42" s="2">
        <f t="shared" si="1135"/>
        <v>0</v>
      </c>
      <c r="JL42" s="2">
        <f t="shared" si="1136"/>
        <v>0</v>
      </c>
      <c r="JM42" s="2">
        <f t="shared" si="1137"/>
        <v>0</v>
      </c>
      <c r="JN42" s="2">
        <f t="shared" si="1138"/>
        <v>0</v>
      </c>
      <c r="JO42" s="2">
        <f t="shared" si="1139"/>
        <v>0</v>
      </c>
      <c r="JP42" s="2">
        <f t="shared" si="1140"/>
        <v>0</v>
      </c>
      <c r="JQ42" s="2">
        <f t="shared" si="1141"/>
        <v>0</v>
      </c>
      <c r="JR42" s="2">
        <f t="shared" si="1142"/>
        <v>0</v>
      </c>
      <c r="JS42" s="2">
        <f t="shared" si="1143"/>
        <v>0</v>
      </c>
      <c r="JT42" s="2">
        <f t="shared" si="1144"/>
        <v>0</v>
      </c>
      <c r="JU42" s="2">
        <f t="shared" si="1145"/>
        <v>0</v>
      </c>
      <c r="JV42" s="2">
        <f t="shared" si="1146"/>
        <v>0</v>
      </c>
      <c r="JW42" s="2">
        <f t="shared" si="1147"/>
        <v>0</v>
      </c>
      <c r="JX42" s="2">
        <f t="shared" si="1148"/>
        <v>0</v>
      </c>
      <c r="JY42" s="2">
        <f t="shared" si="1149"/>
        <v>0</v>
      </c>
      <c r="JZ42" s="2">
        <f t="shared" si="1150"/>
        <v>0</v>
      </c>
      <c r="KA42" s="2">
        <f t="shared" si="1151"/>
        <v>0</v>
      </c>
      <c r="KB42" s="2">
        <f t="shared" si="1152"/>
        <v>0</v>
      </c>
      <c r="KC42" s="2">
        <f t="shared" si="1153"/>
        <v>0</v>
      </c>
      <c r="KD42" s="2">
        <f t="shared" si="1154"/>
        <v>0</v>
      </c>
      <c r="KE42" s="2">
        <f t="shared" si="1155"/>
        <v>0</v>
      </c>
    </row>
    <row r="43" spans="1:291" x14ac:dyDescent="0.25">
      <c r="A43" t="s">
        <v>40</v>
      </c>
      <c r="B43" t="s">
        <v>3</v>
      </c>
      <c r="C43" t="s">
        <v>113</v>
      </c>
      <c r="D43" s="1">
        <f t="shared" si="1156"/>
        <v>0.99039999999999973</v>
      </c>
      <c r="E43" s="1">
        <v>135000</v>
      </c>
      <c r="F43" s="2"/>
      <c r="G43" s="2">
        <f t="shared" si="1157"/>
        <v>136253</v>
      </c>
      <c r="H43" s="1">
        <f t="shared" si="1158"/>
        <v>134999.47239999997</v>
      </c>
      <c r="I43" s="2">
        <f t="shared" si="1159"/>
        <v>2041622</v>
      </c>
      <c r="J43" s="1">
        <f t="shared" si="1160"/>
        <v>29684605.334399957</v>
      </c>
      <c r="K43" s="1">
        <f t="shared" si="1161"/>
        <v>2582028.0605999972</v>
      </c>
      <c r="L43" s="2">
        <f t="shared" si="1162"/>
        <v>0</v>
      </c>
      <c r="M43" s="2">
        <f t="shared" si="940"/>
        <v>0</v>
      </c>
      <c r="N43" s="2">
        <f t="shared" si="941"/>
        <v>0</v>
      </c>
      <c r="O43" s="2">
        <f t="shared" si="942"/>
        <v>0</v>
      </c>
      <c r="P43" s="2">
        <f t="shared" si="943"/>
        <v>0</v>
      </c>
      <c r="Q43" s="2">
        <f t="shared" si="944"/>
        <v>0</v>
      </c>
      <c r="R43" s="2">
        <f t="shared" si="945"/>
        <v>0</v>
      </c>
      <c r="S43" s="2">
        <f t="shared" si="946"/>
        <v>0</v>
      </c>
      <c r="T43" s="2">
        <f t="shared" si="947"/>
        <v>0</v>
      </c>
      <c r="U43" s="2">
        <f t="shared" si="948"/>
        <v>0</v>
      </c>
      <c r="V43" s="2">
        <f t="shared" si="949"/>
        <v>0</v>
      </c>
      <c r="W43" s="2">
        <f t="shared" si="950"/>
        <v>0</v>
      </c>
      <c r="X43" s="2">
        <f t="shared" si="951"/>
        <v>0</v>
      </c>
      <c r="Y43" s="2">
        <f t="shared" si="952"/>
        <v>0</v>
      </c>
      <c r="Z43" s="2">
        <f t="shared" si="953"/>
        <v>0</v>
      </c>
      <c r="AA43" s="2">
        <f t="shared" si="954"/>
        <v>0</v>
      </c>
      <c r="AB43" s="2">
        <f t="shared" si="955"/>
        <v>0</v>
      </c>
      <c r="AC43" s="2">
        <f t="shared" si="956"/>
        <v>0</v>
      </c>
      <c r="AD43" s="2">
        <f t="shared" si="957"/>
        <v>0</v>
      </c>
      <c r="AE43" s="2">
        <f t="shared" si="958"/>
        <v>0</v>
      </c>
      <c r="AF43" s="2">
        <f t="shared" si="959"/>
        <v>0</v>
      </c>
      <c r="AG43" s="2">
        <f t="shared" si="960"/>
        <v>0</v>
      </c>
      <c r="AH43" s="2">
        <f t="shared" si="961"/>
        <v>0</v>
      </c>
      <c r="AI43" s="2">
        <f t="shared" si="962"/>
        <v>0</v>
      </c>
      <c r="AJ43" s="2">
        <f t="shared" si="963"/>
        <v>0</v>
      </c>
      <c r="AK43" s="2">
        <f t="shared" si="964"/>
        <v>0</v>
      </c>
      <c r="AL43" s="2">
        <f t="shared" si="965"/>
        <v>136253</v>
      </c>
      <c r="AM43" s="2">
        <f t="shared" si="966"/>
        <v>0</v>
      </c>
      <c r="AN43" s="2">
        <f t="shared" si="967"/>
        <v>0</v>
      </c>
      <c r="AO43" s="2">
        <f t="shared" si="968"/>
        <v>0</v>
      </c>
      <c r="AP43" s="2">
        <f t="shared" si="969"/>
        <v>0</v>
      </c>
      <c r="AQ43" s="2">
        <f t="shared" si="970"/>
        <v>0</v>
      </c>
      <c r="AR43" s="2">
        <f t="shared" si="971"/>
        <v>0</v>
      </c>
      <c r="AS43" s="2">
        <f t="shared" si="972"/>
        <v>0</v>
      </c>
      <c r="AT43" s="2">
        <f t="shared" si="973"/>
        <v>0</v>
      </c>
      <c r="AU43" s="2">
        <f t="shared" si="974"/>
        <v>0</v>
      </c>
      <c r="AV43" s="2">
        <f t="shared" si="975"/>
        <v>0</v>
      </c>
      <c r="AW43" s="2">
        <f t="shared" si="976"/>
        <v>0</v>
      </c>
      <c r="AX43" s="2">
        <f t="shared" si="977"/>
        <v>0</v>
      </c>
      <c r="AY43" s="2">
        <f t="shared" si="978"/>
        <v>0</v>
      </c>
      <c r="AZ43" s="2">
        <f t="shared" si="979"/>
        <v>0</v>
      </c>
      <c r="BA43" s="2">
        <f t="shared" si="980"/>
        <v>0</v>
      </c>
      <c r="BB43" s="2">
        <f t="shared" si="981"/>
        <v>0</v>
      </c>
      <c r="BC43" s="2">
        <f t="shared" si="982"/>
        <v>0</v>
      </c>
      <c r="BD43" s="2">
        <f t="shared" si="983"/>
        <v>0</v>
      </c>
      <c r="BE43" s="2">
        <f t="shared" si="984"/>
        <v>0</v>
      </c>
      <c r="BF43" s="2">
        <f t="shared" si="985"/>
        <v>0</v>
      </c>
      <c r="BG43" s="2">
        <f t="shared" si="986"/>
        <v>0</v>
      </c>
      <c r="BH43" s="2">
        <f t="shared" si="987"/>
        <v>0</v>
      </c>
      <c r="BI43" s="2">
        <f t="shared" si="988"/>
        <v>0</v>
      </c>
      <c r="BJ43" s="2">
        <f t="shared" si="989"/>
        <v>0</v>
      </c>
      <c r="BK43" s="2">
        <f t="shared" si="990"/>
        <v>0</v>
      </c>
      <c r="BL43" s="2">
        <f t="shared" si="991"/>
        <v>0</v>
      </c>
      <c r="BM43" s="2">
        <f t="shared" si="992"/>
        <v>0</v>
      </c>
      <c r="BN43" s="2">
        <f t="shared" si="993"/>
        <v>0</v>
      </c>
      <c r="BO43" s="2">
        <f t="shared" si="994"/>
        <v>0</v>
      </c>
      <c r="BP43" s="1">
        <f t="shared" si="995"/>
        <v>135000</v>
      </c>
      <c r="BQ43" s="1">
        <f t="shared" si="1163"/>
        <v>135000</v>
      </c>
      <c r="BR43" s="1">
        <f t="shared" si="996"/>
        <v>135000</v>
      </c>
      <c r="BS43" s="1">
        <f t="shared" si="997"/>
        <v>135000</v>
      </c>
      <c r="BT43" s="1">
        <f t="shared" si="998"/>
        <v>135000</v>
      </c>
      <c r="BU43" s="1">
        <f t="shared" si="999"/>
        <v>135000</v>
      </c>
      <c r="BV43" s="1">
        <f t="shared" si="1000"/>
        <v>135000</v>
      </c>
      <c r="BW43" s="1">
        <f t="shared" si="1001"/>
        <v>135000</v>
      </c>
      <c r="BX43" s="1">
        <f t="shared" si="1002"/>
        <v>135000</v>
      </c>
      <c r="BY43" s="1">
        <f t="shared" si="1003"/>
        <v>135000</v>
      </c>
      <c r="BZ43" s="1">
        <f t="shared" si="1004"/>
        <v>135000</v>
      </c>
      <c r="CA43" s="1">
        <f t="shared" si="1005"/>
        <v>135000</v>
      </c>
      <c r="CB43" s="1">
        <f t="shared" si="1006"/>
        <v>135000</v>
      </c>
      <c r="CC43" s="1">
        <f t="shared" si="1007"/>
        <v>135000</v>
      </c>
      <c r="CD43" s="1">
        <f t="shared" si="1008"/>
        <v>135000</v>
      </c>
      <c r="CE43" s="1">
        <f t="shared" si="1009"/>
        <v>135000</v>
      </c>
      <c r="CF43" s="1">
        <f t="shared" si="1010"/>
        <v>135000</v>
      </c>
      <c r="CG43" s="1">
        <f t="shared" si="1011"/>
        <v>135000</v>
      </c>
      <c r="CH43" s="1">
        <f t="shared" si="1012"/>
        <v>135000</v>
      </c>
      <c r="CI43" s="1">
        <f t="shared" si="1013"/>
        <v>135000</v>
      </c>
      <c r="CJ43" s="1">
        <f t="shared" si="1014"/>
        <v>135000</v>
      </c>
      <c r="CK43" s="1">
        <f t="shared" si="1015"/>
        <v>135000</v>
      </c>
      <c r="CL43" s="1">
        <f t="shared" si="1016"/>
        <v>135000</v>
      </c>
      <c r="CM43" s="1">
        <f t="shared" si="1017"/>
        <v>135000</v>
      </c>
      <c r="CN43" s="1">
        <f t="shared" si="1018"/>
        <v>135000</v>
      </c>
      <c r="CO43" s="1">
        <f t="shared" si="1019"/>
        <v>135000</v>
      </c>
      <c r="CP43" s="1">
        <f t="shared" si="1020"/>
        <v>135000</v>
      </c>
      <c r="CQ43" s="1">
        <f t="shared" si="1021"/>
        <v>0.52760000003036112</v>
      </c>
      <c r="CR43" s="1">
        <f t="shared" si="1022"/>
        <v>0.52760000003036112</v>
      </c>
      <c r="CS43" s="1">
        <f t="shared" si="1023"/>
        <v>0.52760000003036112</v>
      </c>
      <c r="CT43" s="1">
        <f t="shared" si="1024"/>
        <v>0.52760000003036112</v>
      </c>
      <c r="CU43" s="1">
        <f t="shared" si="1025"/>
        <v>0.52760000003036112</v>
      </c>
      <c r="CV43" s="1">
        <f t="shared" si="1026"/>
        <v>0.52760000003036112</v>
      </c>
      <c r="CW43" s="1">
        <f t="shared" si="1027"/>
        <v>0.52760000003036112</v>
      </c>
      <c r="CX43" s="1">
        <f t="shared" si="1028"/>
        <v>0.52760000003036112</v>
      </c>
      <c r="CY43" s="1">
        <f t="shared" si="1029"/>
        <v>0.52760000003036112</v>
      </c>
      <c r="CZ43" s="1">
        <f t="shared" si="1030"/>
        <v>0.52760000003036112</v>
      </c>
      <c r="DA43" s="1">
        <f t="shared" si="1031"/>
        <v>0.52760000003036112</v>
      </c>
      <c r="DB43" s="1">
        <f t="shared" si="1032"/>
        <v>0.52760000003036112</v>
      </c>
      <c r="DC43" s="1">
        <f t="shared" si="1033"/>
        <v>0.52760000003036112</v>
      </c>
      <c r="DD43" s="1">
        <f t="shared" si="1034"/>
        <v>0.52760000003036112</v>
      </c>
      <c r="DE43" s="1">
        <f t="shared" si="1035"/>
        <v>0.52760000003036112</v>
      </c>
      <c r="DF43" s="1">
        <f t="shared" si="1036"/>
        <v>0.52760000003036112</v>
      </c>
      <c r="DG43" s="1">
        <f t="shared" si="1037"/>
        <v>0.52760000003036112</v>
      </c>
      <c r="DH43" s="1">
        <f t="shared" si="1038"/>
        <v>0.52760000003036112</v>
      </c>
      <c r="DI43" s="1">
        <f t="shared" si="1039"/>
        <v>0.52760000003036112</v>
      </c>
      <c r="DJ43" s="1">
        <f t="shared" si="1040"/>
        <v>0.52760000003036112</v>
      </c>
      <c r="DK43" s="1">
        <f t="shared" si="1041"/>
        <v>0.52760000003036112</v>
      </c>
      <c r="DL43" s="1">
        <f t="shared" si="1042"/>
        <v>0.52760000003036112</v>
      </c>
      <c r="DM43" s="1">
        <f t="shared" si="1043"/>
        <v>0.52760000003036112</v>
      </c>
      <c r="DN43" s="1">
        <f t="shared" si="1044"/>
        <v>0.52760000003036112</v>
      </c>
      <c r="DO43" s="1">
        <f t="shared" si="1045"/>
        <v>0.52760000003036112</v>
      </c>
      <c r="DP43" s="1">
        <f t="shared" si="1046"/>
        <v>0.52760000003036112</v>
      </c>
      <c r="DQ43" s="1">
        <f t="shared" si="1047"/>
        <v>0.52760000003036112</v>
      </c>
      <c r="DR43" s="1">
        <f t="shared" si="1048"/>
        <v>0.52760000003036112</v>
      </c>
      <c r="DS43" s="1">
        <f t="shared" si="1049"/>
        <v>0.52760000003036112</v>
      </c>
      <c r="DT43" s="2">
        <f t="shared" si="1164"/>
        <v>646000</v>
      </c>
      <c r="DU43" s="2">
        <f t="shared" si="1165"/>
        <v>1350000</v>
      </c>
      <c r="DV43" s="2">
        <f t="shared" si="1050"/>
        <v>1350000</v>
      </c>
      <c r="DW43" s="2">
        <f t="shared" si="1051"/>
        <v>1350000</v>
      </c>
      <c r="DX43" s="2">
        <f t="shared" si="1052"/>
        <v>1350000</v>
      </c>
      <c r="DY43" s="2">
        <f t="shared" si="1053"/>
        <v>1350000</v>
      </c>
      <c r="DZ43" s="2">
        <f t="shared" si="1054"/>
        <v>1350000</v>
      </c>
      <c r="EA43" s="2">
        <f t="shared" si="1055"/>
        <v>1350000</v>
      </c>
      <c r="EB43" s="2">
        <f t="shared" si="1056"/>
        <v>1350000</v>
      </c>
      <c r="EC43" s="2">
        <f t="shared" si="1057"/>
        <v>1350000</v>
      </c>
      <c r="ED43" s="2">
        <f t="shared" si="1058"/>
        <v>1350000</v>
      </c>
      <c r="EE43" s="2">
        <f t="shared" si="1059"/>
        <v>1350000</v>
      </c>
      <c r="EF43" s="2">
        <f t="shared" si="1060"/>
        <v>1350000</v>
      </c>
      <c r="EG43" s="2">
        <f t="shared" si="1061"/>
        <v>1350000</v>
      </c>
      <c r="EH43" s="2">
        <f t="shared" si="1062"/>
        <v>1350000</v>
      </c>
      <c r="EI43" s="2">
        <f t="shared" si="1063"/>
        <v>1350000</v>
      </c>
      <c r="EJ43" s="2">
        <f t="shared" si="1064"/>
        <v>1350000</v>
      </c>
      <c r="EK43" s="2">
        <f t="shared" si="1065"/>
        <v>1350000</v>
      </c>
      <c r="EL43" s="2">
        <f t="shared" si="1066"/>
        <v>1350000</v>
      </c>
      <c r="EM43" s="2">
        <f t="shared" si="1067"/>
        <v>1350000</v>
      </c>
      <c r="EN43" s="2">
        <f t="shared" si="1068"/>
        <v>1350000</v>
      </c>
      <c r="EO43" s="2">
        <f t="shared" si="1069"/>
        <v>1350000</v>
      </c>
      <c r="EP43" s="2">
        <f t="shared" si="1070"/>
        <v>667319</v>
      </c>
      <c r="EQ43" s="2">
        <f t="shared" si="1071"/>
        <v>0</v>
      </c>
      <c r="ER43" s="2">
        <f t="shared" si="1072"/>
        <v>0</v>
      </c>
      <c r="ES43" s="2">
        <f t="shared" si="1073"/>
        <v>0</v>
      </c>
      <c r="ET43" s="2">
        <f t="shared" si="1074"/>
        <v>0</v>
      </c>
      <c r="EU43" s="2">
        <f t="shared" si="1075"/>
        <v>0</v>
      </c>
      <c r="EV43" s="2">
        <f t="shared" si="1076"/>
        <v>0</v>
      </c>
      <c r="EW43" s="2">
        <f t="shared" si="1077"/>
        <v>0</v>
      </c>
      <c r="EX43" s="2">
        <f t="shared" si="1078"/>
        <v>0</v>
      </c>
      <c r="EY43" s="2">
        <f t="shared" si="1079"/>
        <v>0</v>
      </c>
      <c r="EZ43" s="2">
        <f t="shared" si="1080"/>
        <v>0</v>
      </c>
      <c r="FA43" s="2">
        <f t="shared" si="1081"/>
        <v>0</v>
      </c>
      <c r="FB43" s="2">
        <f t="shared" si="1082"/>
        <v>0</v>
      </c>
      <c r="FC43" s="2">
        <f t="shared" si="1083"/>
        <v>0</v>
      </c>
      <c r="FD43" s="2">
        <f t="shared" si="1084"/>
        <v>0</v>
      </c>
      <c r="FE43" s="2">
        <f t="shared" si="1085"/>
        <v>0</v>
      </c>
      <c r="FF43" s="2">
        <f t="shared" si="1086"/>
        <v>0</v>
      </c>
      <c r="FG43" s="2">
        <f t="shared" si="1087"/>
        <v>0</v>
      </c>
      <c r="FH43" s="2">
        <f t="shared" si="1088"/>
        <v>0</v>
      </c>
      <c r="FI43" s="2">
        <f t="shared" si="1089"/>
        <v>0</v>
      </c>
      <c r="FJ43" s="2">
        <f t="shared" si="1090"/>
        <v>0</v>
      </c>
      <c r="FK43" s="2">
        <f t="shared" si="1091"/>
        <v>0</v>
      </c>
      <c r="FL43" s="2">
        <f t="shared" si="1092"/>
        <v>0</v>
      </c>
      <c r="FM43" s="2">
        <f t="shared" si="1093"/>
        <v>0</v>
      </c>
      <c r="FN43" s="2">
        <f t="shared" si="1094"/>
        <v>0</v>
      </c>
      <c r="FO43" s="2">
        <f t="shared" si="1095"/>
        <v>0</v>
      </c>
      <c r="FP43" s="2">
        <f t="shared" si="1096"/>
        <v>0</v>
      </c>
      <c r="FQ43" s="2">
        <f t="shared" si="1097"/>
        <v>0</v>
      </c>
      <c r="FR43" s="2">
        <f t="shared" si="1098"/>
        <v>0</v>
      </c>
      <c r="FS43" s="2">
        <f t="shared" si="1099"/>
        <v>0</v>
      </c>
      <c r="FT43" s="2">
        <f t="shared" si="1166"/>
        <v>0</v>
      </c>
      <c r="FU43" s="2">
        <f t="shared" si="1100"/>
        <v>0</v>
      </c>
      <c r="FV43" s="2">
        <f t="shared" si="1100"/>
        <v>0</v>
      </c>
      <c r="FW43" s="2">
        <f t="shared" si="1100"/>
        <v>0</v>
      </c>
      <c r="FX43" s="1">
        <f t="shared" si="1167"/>
        <v>0.99039999999999973</v>
      </c>
      <c r="FY43" s="1">
        <f t="shared" si="1168"/>
        <v>0.99039999999999973</v>
      </c>
      <c r="FZ43" s="1">
        <f t="shared" si="1169"/>
        <v>0.99039999999999973</v>
      </c>
      <c r="GA43" s="1">
        <f t="shared" si="1170"/>
        <v>0.99039999999999973</v>
      </c>
      <c r="GB43" s="1">
        <f t="shared" si="1171"/>
        <v>0.99039999999999973</v>
      </c>
      <c r="GC43" s="1">
        <f t="shared" si="1172"/>
        <v>0.99039999999999973</v>
      </c>
      <c r="GD43" s="1">
        <f t="shared" si="1173"/>
        <v>0.99039999999999973</v>
      </c>
      <c r="GE43" s="1">
        <f t="shared" si="1174"/>
        <v>0.99039999999999973</v>
      </c>
      <c r="GF43" s="1">
        <f t="shared" si="1175"/>
        <v>0.99039999999999973</v>
      </c>
      <c r="GG43" s="1">
        <f t="shared" si="1176"/>
        <v>0.99039999999999973</v>
      </c>
      <c r="GH43" s="1">
        <f t="shared" si="1177"/>
        <v>0.99039999999999973</v>
      </c>
      <c r="GI43" s="1">
        <f t="shared" si="1178"/>
        <v>0.99039999999999973</v>
      </c>
      <c r="GJ43" s="1">
        <f t="shared" si="1179"/>
        <v>0.99039999999999973</v>
      </c>
      <c r="GK43" s="1">
        <f t="shared" si="1180"/>
        <v>0.99039999999999973</v>
      </c>
      <c r="GL43" s="1">
        <f t="shared" si="1181"/>
        <v>0.99039999999999973</v>
      </c>
      <c r="GM43" s="1">
        <f t="shared" si="1182"/>
        <v>0.99039999999999973</v>
      </c>
      <c r="GN43" s="1">
        <f t="shared" si="1183"/>
        <v>0.99039999999999973</v>
      </c>
      <c r="GO43" s="1">
        <f t="shared" si="1184"/>
        <v>0.99039999999999973</v>
      </c>
      <c r="GP43" s="1">
        <f t="shared" si="1185"/>
        <v>0.99039999999999973</v>
      </c>
      <c r="GQ43" s="1">
        <f t="shared" si="1186"/>
        <v>0.99039999999999973</v>
      </c>
      <c r="GR43" s="1">
        <f t="shared" si="1187"/>
        <v>0.99039999999999973</v>
      </c>
      <c r="GS43" s="1">
        <f t="shared" si="1188"/>
        <v>0.99039999999999973</v>
      </c>
      <c r="GT43" s="1">
        <f t="shared" si="1189"/>
        <v>0.99039999999999973</v>
      </c>
      <c r="GU43" s="1">
        <f t="shared" si="1190"/>
        <v>0</v>
      </c>
      <c r="GV43" s="1">
        <f t="shared" si="1191"/>
        <v>0</v>
      </c>
      <c r="GW43" s="1">
        <f t="shared" si="1192"/>
        <v>0</v>
      </c>
      <c r="GX43" s="1">
        <f t="shared" si="1193"/>
        <v>0</v>
      </c>
      <c r="GY43" s="1">
        <f t="shared" si="1194"/>
        <v>0</v>
      </c>
      <c r="GZ43" s="1">
        <f t="shared" si="1195"/>
        <v>0</v>
      </c>
      <c r="HA43" s="1">
        <f t="shared" si="1196"/>
        <v>0</v>
      </c>
      <c r="HB43" s="1">
        <f t="shared" si="1197"/>
        <v>0</v>
      </c>
      <c r="HC43" s="1">
        <f t="shared" si="1198"/>
        <v>0</v>
      </c>
      <c r="HD43" s="1">
        <f t="shared" si="1199"/>
        <v>0</v>
      </c>
      <c r="HE43" s="1">
        <f t="shared" si="1200"/>
        <v>0</v>
      </c>
      <c r="HF43" s="1">
        <f t="shared" si="1201"/>
        <v>0</v>
      </c>
      <c r="HG43" s="1">
        <f t="shared" si="1202"/>
        <v>0</v>
      </c>
      <c r="HH43" s="1">
        <f t="shared" si="1203"/>
        <v>0</v>
      </c>
      <c r="HI43" s="1">
        <f t="shared" si="1204"/>
        <v>0</v>
      </c>
      <c r="HJ43" s="1">
        <f t="shared" si="1205"/>
        <v>0</v>
      </c>
      <c r="HK43" s="1">
        <f t="shared" si="1206"/>
        <v>0</v>
      </c>
      <c r="HL43" s="1">
        <f t="shared" si="1207"/>
        <v>0</v>
      </c>
      <c r="HM43" s="1">
        <f t="shared" si="1208"/>
        <v>0</v>
      </c>
      <c r="HN43" s="1">
        <f t="shared" si="1209"/>
        <v>0</v>
      </c>
      <c r="HO43" s="1">
        <f t="shared" si="1210"/>
        <v>0</v>
      </c>
      <c r="HP43" s="1">
        <f t="shared" si="1211"/>
        <v>0</v>
      </c>
      <c r="HQ43" s="1">
        <f t="shared" si="1212"/>
        <v>0</v>
      </c>
      <c r="HR43" s="1">
        <f t="shared" si="1213"/>
        <v>0</v>
      </c>
      <c r="HS43" s="1">
        <f t="shared" si="1214"/>
        <v>0</v>
      </c>
      <c r="HT43" s="1">
        <f t="shared" si="1215"/>
        <v>0</v>
      </c>
      <c r="HU43" s="1">
        <f t="shared" si="1216"/>
        <v>0</v>
      </c>
      <c r="HV43" s="1">
        <f t="shared" si="1217"/>
        <v>0</v>
      </c>
      <c r="HW43" s="1">
        <f t="shared" si="1218"/>
        <v>0</v>
      </c>
      <c r="HX43" s="1">
        <f t="shared" si="1219"/>
        <v>0</v>
      </c>
      <c r="HY43" s="1">
        <f t="shared" si="1220"/>
        <v>0</v>
      </c>
      <c r="HZ43" s="1">
        <f t="shared" si="1221"/>
        <v>0</v>
      </c>
      <c r="IA43" s="1">
        <f t="shared" si="1222"/>
        <v>0</v>
      </c>
      <c r="IB43" s="2">
        <f t="shared" si="1223"/>
        <v>0</v>
      </c>
      <c r="IC43" s="2">
        <f t="shared" si="1101"/>
        <v>0</v>
      </c>
      <c r="ID43" s="2">
        <f t="shared" si="1102"/>
        <v>0</v>
      </c>
      <c r="IE43" s="2">
        <f t="shared" si="1103"/>
        <v>0</v>
      </c>
      <c r="IF43" s="2">
        <f t="shared" si="1104"/>
        <v>0</v>
      </c>
      <c r="IG43" s="2">
        <f t="shared" si="1105"/>
        <v>0</v>
      </c>
      <c r="IH43" s="2">
        <f t="shared" si="1106"/>
        <v>0</v>
      </c>
      <c r="II43" s="2">
        <f t="shared" si="1107"/>
        <v>0</v>
      </c>
      <c r="IJ43" s="2">
        <f t="shared" si="1108"/>
        <v>0</v>
      </c>
      <c r="IK43" s="2">
        <f t="shared" si="1109"/>
        <v>0</v>
      </c>
      <c r="IL43" s="2">
        <f t="shared" si="1110"/>
        <v>0</v>
      </c>
      <c r="IM43" s="2">
        <f t="shared" si="1111"/>
        <v>0</v>
      </c>
      <c r="IN43" s="2">
        <f t="shared" si="1112"/>
        <v>0</v>
      </c>
      <c r="IO43" s="2">
        <f t="shared" si="1113"/>
        <v>0</v>
      </c>
      <c r="IP43" s="2">
        <f t="shared" si="1114"/>
        <v>0</v>
      </c>
      <c r="IQ43" s="2">
        <f t="shared" si="1115"/>
        <v>0</v>
      </c>
      <c r="IR43" s="2">
        <f t="shared" si="1116"/>
        <v>0</v>
      </c>
      <c r="IS43" s="2">
        <f t="shared" si="1117"/>
        <v>0</v>
      </c>
      <c r="IT43" s="2">
        <f t="shared" si="1118"/>
        <v>0</v>
      </c>
      <c r="IU43" s="2">
        <f t="shared" si="1119"/>
        <v>0</v>
      </c>
      <c r="IV43" s="2">
        <f t="shared" si="1120"/>
        <v>0</v>
      </c>
      <c r="IW43" s="2">
        <f t="shared" si="1121"/>
        <v>0</v>
      </c>
      <c r="IX43" s="2">
        <f t="shared" si="1122"/>
        <v>0</v>
      </c>
      <c r="IY43" s="2">
        <f t="shared" si="1123"/>
        <v>0</v>
      </c>
      <c r="IZ43" s="2">
        <f t="shared" si="1124"/>
        <v>0</v>
      </c>
      <c r="JA43" s="2">
        <f t="shared" si="1125"/>
        <v>0</v>
      </c>
      <c r="JB43" s="2">
        <f t="shared" si="1126"/>
        <v>682681</v>
      </c>
      <c r="JC43" s="2">
        <f t="shared" si="1127"/>
        <v>1350000</v>
      </c>
      <c r="JD43" s="2">
        <f t="shared" si="1128"/>
        <v>0</v>
      </c>
      <c r="JE43" s="2">
        <f t="shared" si="1129"/>
        <v>0</v>
      </c>
      <c r="JF43" s="2">
        <f t="shared" si="1130"/>
        <v>0</v>
      </c>
      <c r="JG43" s="2">
        <f t="shared" si="1131"/>
        <v>0</v>
      </c>
      <c r="JH43" s="2">
        <f t="shared" si="1132"/>
        <v>0</v>
      </c>
      <c r="JI43" s="2">
        <f t="shared" si="1133"/>
        <v>0</v>
      </c>
      <c r="JJ43" s="2">
        <f t="shared" si="1134"/>
        <v>0</v>
      </c>
      <c r="JK43" s="2">
        <f t="shared" si="1135"/>
        <v>0</v>
      </c>
      <c r="JL43" s="2">
        <f t="shared" si="1136"/>
        <v>0</v>
      </c>
      <c r="JM43" s="2">
        <f t="shared" si="1137"/>
        <v>0</v>
      </c>
      <c r="JN43" s="2">
        <f t="shared" si="1138"/>
        <v>0</v>
      </c>
      <c r="JO43" s="2">
        <f t="shared" si="1139"/>
        <v>0</v>
      </c>
      <c r="JP43" s="2">
        <f t="shared" si="1140"/>
        <v>0</v>
      </c>
      <c r="JQ43" s="2">
        <f t="shared" si="1141"/>
        <v>0</v>
      </c>
      <c r="JR43" s="2">
        <f t="shared" si="1142"/>
        <v>0</v>
      </c>
      <c r="JS43" s="2">
        <f t="shared" si="1143"/>
        <v>0</v>
      </c>
      <c r="JT43" s="2">
        <f t="shared" si="1144"/>
        <v>0</v>
      </c>
      <c r="JU43" s="2">
        <f t="shared" si="1145"/>
        <v>0</v>
      </c>
      <c r="JV43" s="2">
        <f t="shared" si="1146"/>
        <v>0</v>
      </c>
      <c r="JW43" s="2">
        <f t="shared" si="1147"/>
        <v>0</v>
      </c>
      <c r="JX43" s="2">
        <f t="shared" si="1148"/>
        <v>0</v>
      </c>
      <c r="JY43" s="2">
        <f t="shared" si="1149"/>
        <v>0</v>
      </c>
      <c r="JZ43" s="2">
        <f t="shared" si="1150"/>
        <v>0</v>
      </c>
      <c r="KA43" s="2">
        <f t="shared" si="1151"/>
        <v>0</v>
      </c>
      <c r="KB43" s="2">
        <f t="shared" si="1152"/>
        <v>0</v>
      </c>
      <c r="KC43" s="2">
        <f t="shared" si="1153"/>
        <v>0</v>
      </c>
      <c r="KD43" s="2">
        <f t="shared" si="1154"/>
        <v>0</v>
      </c>
      <c r="KE43" s="2">
        <f t="shared" si="1155"/>
        <v>0</v>
      </c>
    </row>
    <row r="44" spans="1:291" x14ac:dyDescent="0.25">
      <c r="A44" t="s">
        <v>41</v>
      </c>
      <c r="B44" t="s">
        <v>3</v>
      </c>
      <c r="C44" t="s">
        <v>114</v>
      </c>
      <c r="D44" s="1">
        <f t="shared" si="1156"/>
        <v>0.99039999999999973</v>
      </c>
      <c r="E44" s="1">
        <v>135000</v>
      </c>
      <c r="F44" s="2"/>
      <c r="G44" s="2">
        <f t="shared" si="1157"/>
        <v>136253</v>
      </c>
      <c r="H44" s="1">
        <f t="shared" si="1158"/>
        <v>134999.47239999997</v>
      </c>
      <c r="I44" s="2">
        <f t="shared" si="1159"/>
        <v>1905369</v>
      </c>
      <c r="J44" s="1">
        <f t="shared" si="1160"/>
        <v>29819604.806799956</v>
      </c>
      <c r="K44" s="1">
        <f t="shared" si="1161"/>
        <v>2582028.0605999972</v>
      </c>
      <c r="L44" s="2">
        <f t="shared" si="1162"/>
        <v>0</v>
      </c>
      <c r="M44" s="2">
        <f t="shared" si="940"/>
        <v>0</v>
      </c>
      <c r="N44" s="2">
        <f t="shared" si="941"/>
        <v>0</v>
      </c>
      <c r="O44" s="2">
        <f t="shared" si="942"/>
        <v>0</v>
      </c>
      <c r="P44" s="2">
        <f t="shared" si="943"/>
        <v>0</v>
      </c>
      <c r="Q44" s="2">
        <f t="shared" si="944"/>
        <v>0</v>
      </c>
      <c r="R44" s="2">
        <f t="shared" si="945"/>
        <v>0</v>
      </c>
      <c r="S44" s="2">
        <f t="shared" si="946"/>
        <v>0</v>
      </c>
      <c r="T44" s="2">
        <f t="shared" si="947"/>
        <v>0</v>
      </c>
      <c r="U44" s="2">
        <f t="shared" si="948"/>
        <v>0</v>
      </c>
      <c r="V44" s="2">
        <f t="shared" si="949"/>
        <v>0</v>
      </c>
      <c r="W44" s="2">
        <f t="shared" si="950"/>
        <v>0</v>
      </c>
      <c r="X44" s="2">
        <f t="shared" si="951"/>
        <v>0</v>
      </c>
      <c r="Y44" s="2">
        <f t="shared" si="952"/>
        <v>0</v>
      </c>
      <c r="Z44" s="2">
        <f t="shared" si="953"/>
        <v>0</v>
      </c>
      <c r="AA44" s="2">
        <f t="shared" si="954"/>
        <v>0</v>
      </c>
      <c r="AB44" s="2">
        <f t="shared" si="955"/>
        <v>0</v>
      </c>
      <c r="AC44" s="2">
        <f t="shared" si="956"/>
        <v>0</v>
      </c>
      <c r="AD44" s="2">
        <f t="shared" si="957"/>
        <v>0</v>
      </c>
      <c r="AE44" s="2">
        <f t="shared" si="958"/>
        <v>0</v>
      </c>
      <c r="AF44" s="2">
        <f t="shared" si="959"/>
        <v>0</v>
      </c>
      <c r="AG44" s="2">
        <f t="shared" si="960"/>
        <v>0</v>
      </c>
      <c r="AH44" s="2">
        <f t="shared" si="961"/>
        <v>0</v>
      </c>
      <c r="AI44" s="2">
        <f t="shared" si="962"/>
        <v>0</v>
      </c>
      <c r="AJ44" s="2">
        <f t="shared" si="963"/>
        <v>0</v>
      </c>
      <c r="AK44" s="2">
        <f t="shared" si="964"/>
        <v>0</v>
      </c>
      <c r="AL44" s="2">
        <f t="shared" si="965"/>
        <v>136253</v>
      </c>
      <c r="AM44" s="2">
        <f t="shared" si="966"/>
        <v>0</v>
      </c>
      <c r="AN44" s="2">
        <f t="shared" si="967"/>
        <v>0</v>
      </c>
      <c r="AO44" s="2">
        <f t="shared" si="968"/>
        <v>0</v>
      </c>
      <c r="AP44" s="2">
        <f t="shared" si="969"/>
        <v>0</v>
      </c>
      <c r="AQ44" s="2">
        <f t="shared" si="970"/>
        <v>0</v>
      </c>
      <c r="AR44" s="2">
        <f t="shared" si="971"/>
        <v>0</v>
      </c>
      <c r="AS44" s="2">
        <f t="shared" si="972"/>
        <v>0</v>
      </c>
      <c r="AT44" s="2">
        <f t="shared" si="973"/>
        <v>0</v>
      </c>
      <c r="AU44" s="2">
        <f t="shared" si="974"/>
        <v>0</v>
      </c>
      <c r="AV44" s="2">
        <f t="shared" si="975"/>
        <v>0</v>
      </c>
      <c r="AW44" s="2">
        <f t="shared" si="976"/>
        <v>0</v>
      </c>
      <c r="AX44" s="2">
        <f t="shared" si="977"/>
        <v>0</v>
      </c>
      <c r="AY44" s="2">
        <f t="shared" si="978"/>
        <v>0</v>
      </c>
      <c r="AZ44" s="2">
        <f t="shared" si="979"/>
        <v>0</v>
      </c>
      <c r="BA44" s="2">
        <f t="shared" si="980"/>
        <v>0</v>
      </c>
      <c r="BB44" s="2">
        <f t="shared" si="981"/>
        <v>0</v>
      </c>
      <c r="BC44" s="2">
        <f t="shared" si="982"/>
        <v>0</v>
      </c>
      <c r="BD44" s="2">
        <f t="shared" si="983"/>
        <v>0</v>
      </c>
      <c r="BE44" s="2">
        <f t="shared" si="984"/>
        <v>0</v>
      </c>
      <c r="BF44" s="2">
        <f t="shared" si="985"/>
        <v>0</v>
      </c>
      <c r="BG44" s="2">
        <f t="shared" si="986"/>
        <v>0</v>
      </c>
      <c r="BH44" s="2">
        <f t="shared" si="987"/>
        <v>0</v>
      </c>
      <c r="BI44" s="2">
        <f t="shared" si="988"/>
        <v>0</v>
      </c>
      <c r="BJ44" s="2">
        <f t="shared" si="989"/>
        <v>0</v>
      </c>
      <c r="BK44" s="2">
        <f t="shared" si="990"/>
        <v>0</v>
      </c>
      <c r="BL44" s="2">
        <f t="shared" si="991"/>
        <v>0</v>
      </c>
      <c r="BM44" s="2">
        <f t="shared" si="992"/>
        <v>0</v>
      </c>
      <c r="BN44" s="2">
        <f t="shared" si="993"/>
        <v>0</v>
      </c>
      <c r="BO44" s="2">
        <f t="shared" si="994"/>
        <v>0</v>
      </c>
      <c r="BP44" s="1">
        <f t="shared" si="995"/>
        <v>135000</v>
      </c>
      <c r="BQ44" s="1">
        <f t="shared" si="1163"/>
        <v>135000</v>
      </c>
      <c r="BR44" s="1">
        <f t="shared" si="996"/>
        <v>135000</v>
      </c>
      <c r="BS44" s="1">
        <f t="shared" si="997"/>
        <v>135000</v>
      </c>
      <c r="BT44" s="1">
        <f t="shared" si="998"/>
        <v>135000</v>
      </c>
      <c r="BU44" s="1">
        <f t="shared" si="999"/>
        <v>135000</v>
      </c>
      <c r="BV44" s="1">
        <f t="shared" si="1000"/>
        <v>135000</v>
      </c>
      <c r="BW44" s="1">
        <f t="shared" si="1001"/>
        <v>135000</v>
      </c>
      <c r="BX44" s="1">
        <f t="shared" si="1002"/>
        <v>135000</v>
      </c>
      <c r="BY44" s="1">
        <f t="shared" si="1003"/>
        <v>135000</v>
      </c>
      <c r="BZ44" s="1">
        <f t="shared" si="1004"/>
        <v>135000</v>
      </c>
      <c r="CA44" s="1">
        <f t="shared" si="1005"/>
        <v>135000</v>
      </c>
      <c r="CB44" s="1">
        <f t="shared" si="1006"/>
        <v>135000</v>
      </c>
      <c r="CC44" s="1">
        <f t="shared" si="1007"/>
        <v>135000</v>
      </c>
      <c r="CD44" s="1">
        <f t="shared" si="1008"/>
        <v>135000</v>
      </c>
      <c r="CE44" s="1">
        <f t="shared" si="1009"/>
        <v>135000</v>
      </c>
      <c r="CF44" s="1">
        <f t="shared" si="1010"/>
        <v>135000</v>
      </c>
      <c r="CG44" s="1">
        <f t="shared" si="1011"/>
        <v>135000</v>
      </c>
      <c r="CH44" s="1">
        <f t="shared" si="1012"/>
        <v>135000</v>
      </c>
      <c r="CI44" s="1">
        <f t="shared" si="1013"/>
        <v>135000</v>
      </c>
      <c r="CJ44" s="1">
        <f t="shared" si="1014"/>
        <v>135000</v>
      </c>
      <c r="CK44" s="1">
        <f t="shared" si="1015"/>
        <v>135000</v>
      </c>
      <c r="CL44" s="1">
        <f t="shared" si="1016"/>
        <v>135000</v>
      </c>
      <c r="CM44" s="1">
        <f t="shared" si="1017"/>
        <v>135000</v>
      </c>
      <c r="CN44" s="1">
        <f t="shared" si="1018"/>
        <v>135000</v>
      </c>
      <c r="CO44" s="1">
        <f t="shared" si="1019"/>
        <v>135000</v>
      </c>
      <c r="CP44" s="1">
        <f t="shared" si="1020"/>
        <v>135000</v>
      </c>
      <c r="CQ44" s="1">
        <f t="shared" si="1021"/>
        <v>0.52760000003036112</v>
      </c>
      <c r="CR44" s="1">
        <f t="shared" si="1022"/>
        <v>0.52760000003036112</v>
      </c>
      <c r="CS44" s="1">
        <f t="shared" si="1023"/>
        <v>0.52760000003036112</v>
      </c>
      <c r="CT44" s="1">
        <f t="shared" si="1024"/>
        <v>0.52760000003036112</v>
      </c>
      <c r="CU44" s="1">
        <f t="shared" si="1025"/>
        <v>0.52760000003036112</v>
      </c>
      <c r="CV44" s="1">
        <f t="shared" si="1026"/>
        <v>0.52760000003036112</v>
      </c>
      <c r="CW44" s="1">
        <f t="shared" si="1027"/>
        <v>0.52760000003036112</v>
      </c>
      <c r="CX44" s="1">
        <f t="shared" si="1028"/>
        <v>0.52760000003036112</v>
      </c>
      <c r="CY44" s="1">
        <f t="shared" si="1029"/>
        <v>0.52760000003036112</v>
      </c>
      <c r="CZ44" s="1">
        <f t="shared" si="1030"/>
        <v>0.52760000003036112</v>
      </c>
      <c r="DA44" s="1">
        <f t="shared" si="1031"/>
        <v>0.52760000003036112</v>
      </c>
      <c r="DB44" s="1">
        <f t="shared" si="1032"/>
        <v>0.52760000003036112</v>
      </c>
      <c r="DC44" s="1">
        <f t="shared" si="1033"/>
        <v>0.52760000003036112</v>
      </c>
      <c r="DD44" s="1">
        <f t="shared" si="1034"/>
        <v>0.52760000003036112</v>
      </c>
      <c r="DE44" s="1">
        <f t="shared" si="1035"/>
        <v>0.52760000003036112</v>
      </c>
      <c r="DF44" s="1">
        <f t="shared" si="1036"/>
        <v>0.52760000003036112</v>
      </c>
      <c r="DG44" s="1">
        <f t="shared" si="1037"/>
        <v>0.52760000003036112</v>
      </c>
      <c r="DH44" s="1">
        <f t="shared" si="1038"/>
        <v>0.52760000003036112</v>
      </c>
      <c r="DI44" s="1">
        <f t="shared" si="1039"/>
        <v>0.52760000003036112</v>
      </c>
      <c r="DJ44" s="1">
        <f t="shared" si="1040"/>
        <v>0.52760000003036112</v>
      </c>
      <c r="DK44" s="1">
        <f t="shared" si="1041"/>
        <v>0.52760000003036112</v>
      </c>
      <c r="DL44" s="1">
        <f t="shared" si="1042"/>
        <v>0.52760000003036112</v>
      </c>
      <c r="DM44" s="1">
        <f t="shared" si="1043"/>
        <v>0.52760000003036112</v>
      </c>
      <c r="DN44" s="1">
        <f t="shared" si="1044"/>
        <v>0.52760000003036112</v>
      </c>
      <c r="DO44" s="1">
        <f t="shared" si="1045"/>
        <v>0.52760000003036112</v>
      </c>
      <c r="DP44" s="1">
        <f t="shared" si="1046"/>
        <v>0.52760000003036112</v>
      </c>
      <c r="DQ44" s="1">
        <f t="shared" si="1047"/>
        <v>0.52760000003036112</v>
      </c>
      <c r="DR44" s="1">
        <f t="shared" si="1048"/>
        <v>0.52760000003036112</v>
      </c>
      <c r="DS44" s="1">
        <f t="shared" si="1049"/>
        <v>0.52760000003036112</v>
      </c>
      <c r="DT44" s="2">
        <f t="shared" si="1164"/>
        <v>646000</v>
      </c>
      <c r="DU44" s="2">
        <f t="shared" si="1165"/>
        <v>1350000</v>
      </c>
      <c r="DV44" s="2">
        <f t="shared" si="1050"/>
        <v>1350000</v>
      </c>
      <c r="DW44" s="2">
        <f t="shared" si="1051"/>
        <v>1350000</v>
      </c>
      <c r="DX44" s="2">
        <f t="shared" si="1052"/>
        <v>1350000</v>
      </c>
      <c r="DY44" s="2">
        <f t="shared" si="1053"/>
        <v>1350000</v>
      </c>
      <c r="DZ44" s="2">
        <f t="shared" si="1054"/>
        <v>1350000</v>
      </c>
      <c r="EA44" s="2">
        <f t="shared" si="1055"/>
        <v>1350000</v>
      </c>
      <c r="EB44" s="2">
        <f t="shared" si="1056"/>
        <v>1350000</v>
      </c>
      <c r="EC44" s="2">
        <f t="shared" si="1057"/>
        <v>1350000</v>
      </c>
      <c r="ED44" s="2">
        <f t="shared" si="1058"/>
        <v>1350000</v>
      </c>
      <c r="EE44" s="2">
        <f t="shared" si="1059"/>
        <v>1350000</v>
      </c>
      <c r="EF44" s="2">
        <f t="shared" si="1060"/>
        <v>1350000</v>
      </c>
      <c r="EG44" s="2">
        <f t="shared" si="1061"/>
        <v>1350000</v>
      </c>
      <c r="EH44" s="2">
        <f t="shared" si="1062"/>
        <v>1350000</v>
      </c>
      <c r="EI44" s="2">
        <f t="shared" si="1063"/>
        <v>1350000</v>
      </c>
      <c r="EJ44" s="2">
        <f t="shared" si="1064"/>
        <v>1350000</v>
      </c>
      <c r="EK44" s="2">
        <f t="shared" si="1065"/>
        <v>1350000</v>
      </c>
      <c r="EL44" s="2">
        <f t="shared" si="1066"/>
        <v>1350000</v>
      </c>
      <c r="EM44" s="2">
        <f t="shared" si="1067"/>
        <v>1350000</v>
      </c>
      <c r="EN44" s="2">
        <f t="shared" si="1068"/>
        <v>1350000</v>
      </c>
      <c r="EO44" s="2">
        <f t="shared" si="1069"/>
        <v>1350000</v>
      </c>
      <c r="EP44" s="2">
        <f t="shared" si="1070"/>
        <v>803572</v>
      </c>
      <c r="EQ44" s="2">
        <f t="shared" si="1071"/>
        <v>0</v>
      </c>
      <c r="ER44" s="2">
        <f t="shared" si="1072"/>
        <v>0</v>
      </c>
      <c r="ES44" s="2">
        <f t="shared" si="1073"/>
        <v>0</v>
      </c>
      <c r="ET44" s="2">
        <f t="shared" si="1074"/>
        <v>0</v>
      </c>
      <c r="EU44" s="2">
        <f t="shared" si="1075"/>
        <v>0</v>
      </c>
      <c r="EV44" s="2">
        <f t="shared" si="1076"/>
        <v>0</v>
      </c>
      <c r="EW44" s="2">
        <f t="shared" si="1077"/>
        <v>0</v>
      </c>
      <c r="EX44" s="2">
        <f t="shared" si="1078"/>
        <v>0</v>
      </c>
      <c r="EY44" s="2">
        <f t="shared" si="1079"/>
        <v>0</v>
      </c>
      <c r="EZ44" s="2">
        <f t="shared" si="1080"/>
        <v>0</v>
      </c>
      <c r="FA44" s="2">
        <f t="shared" si="1081"/>
        <v>0</v>
      </c>
      <c r="FB44" s="2">
        <f t="shared" si="1082"/>
        <v>0</v>
      </c>
      <c r="FC44" s="2">
        <f t="shared" si="1083"/>
        <v>0</v>
      </c>
      <c r="FD44" s="2">
        <f t="shared" si="1084"/>
        <v>0</v>
      </c>
      <c r="FE44" s="2">
        <f t="shared" si="1085"/>
        <v>0</v>
      </c>
      <c r="FF44" s="2">
        <f t="shared" si="1086"/>
        <v>0</v>
      </c>
      <c r="FG44" s="2">
        <f t="shared" si="1087"/>
        <v>0</v>
      </c>
      <c r="FH44" s="2">
        <f t="shared" si="1088"/>
        <v>0</v>
      </c>
      <c r="FI44" s="2">
        <f t="shared" si="1089"/>
        <v>0</v>
      </c>
      <c r="FJ44" s="2">
        <f t="shared" si="1090"/>
        <v>0</v>
      </c>
      <c r="FK44" s="2">
        <f t="shared" si="1091"/>
        <v>0</v>
      </c>
      <c r="FL44" s="2">
        <f t="shared" si="1092"/>
        <v>0</v>
      </c>
      <c r="FM44" s="2">
        <f t="shared" si="1093"/>
        <v>0</v>
      </c>
      <c r="FN44" s="2">
        <f t="shared" si="1094"/>
        <v>0</v>
      </c>
      <c r="FO44" s="2">
        <f t="shared" si="1095"/>
        <v>0</v>
      </c>
      <c r="FP44" s="2">
        <f t="shared" si="1096"/>
        <v>0</v>
      </c>
      <c r="FQ44" s="2">
        <f t="shared" si="1097"/>
        <v>0</v>
      </c>
      <c r="FR44" s="2">
        <f t="shared" si="1098"/>
        <v>0</v>
      </c>
      <c r="FS44" s="2">
        <f t="shared" si="1099"/>
        <v>0</v>
      </c>
      <c r="FT44" s="2">
        <f t="shared" si="1166"/>
        <v>0</v>
      </c>
      <c r="FU44" s="2">
        <f t="shared" si="1100"/>
        <v>0</v>
      </c>
      <c r="FV44" s="2">
        <f t="shared" si="1100"/>
        <v>0</v>
      </c>
      <c r="FW44" s="2">
        <f t="shared" si="1100"/>
        <v>0</v>
      </c>
      <c r="FX44" s="1">
        <f t="shared" si="1167"/>
        <v>0.99039999999999973</v>
      </c>
      <c r="FY44" s="1">
        <f t="shared" si="1168"/>
        <v>0.99039999999999973</v>
      </c>
      <c r="FZ44" s="1">
        <f t="shared" si="1169"/>
        <v>0.99039999999999973</v>
      </c>
      <c r="GA44" s="1">
        <f t="shared" si="1170"/>
        <v>0.99039999999999973</v>
      </c>
      <c r="GB44" s="1">
        <f t="shared" si="1171"/>
        <v>0.99039999999999973</v>
      </c>
      <c r="GC44" s="1">
        <f t="shared" si="1172"/>
        <v>0.99039999999999973</v>
      </c>
      <c r="GD44" s="1">
        <f t="shared" si="1173"/>
        <v>0.99039999999999973</v>
      </c>
      <c r="GE44" s="1">
        <f t="shared" si="1174"/>
        <v>0.99039999999999973</v>
      </c>
      <c r="GF44" s="1">
        <f t="shared" si="1175"/>
        <v>0.99039999999999973</v>
      </c>
      <c r="GG44" s="1">
        <f t="shared" si="1176"/>
        <v>0.99039999999999973</v>
      </c>
      <c r="GH44" s="1">
        <f t="shared" si="1177"/>
        <v>0.99039999999999973</v>
      </c>
      <c r="GI44" s="1">
        <f t="shared" si="1178"/>
        <v>0.99039999999999973</v>
      </c>
      <c r="GJ44" s="1">
        <f t="shared" si="1179"/>
        <v>0.99039999999999973</v>
      </c>
      <c r="GK44" s="1">
        <f t="shared" si="1180"/>
        <v>0.99039999999999973</v>
      </c>
      <c r="GL44" s="1">
        <f t="shared" si="1181"/>
        <v>0.99039999999999973</v>
      </c>
      <c r="GM44" s="1">
        <f t="shared" si="1182"/>
        <v>0.99039999999999973</v>
      </c>
      <c r="GN44" s="1">
        <f t="shared" si="1183"/>
        <v>0.99039999999999973</v>
      </c>
      <c r="GO44" s="1">
        <f t="shared" si="1184"/>
        <v>0.99039999999999973</v>
      </c>
      <c r="GP44" s="1">
        <f t="shared" si="1185"/>
        <v>0.99039999999999973</v>
      </c>
      <c r="GQ44" s="1">
        <f t="shared" si="1186"/>
        <v>0.99039999999999973</v>
      </c>
      <c r="GR44" s="1">
        <f t="shared" si="1187"/>
        <v>0.99039999999999973</v>
      </c>
      <c r="GS44" s="1">
        <f t="shared" si="1188"/>
        <v>0.99039999999999973</v>
      </c>
      <c r="GT44" s="1">
        <f t="shared" si="1189"/>
        <v>0.99039999999999973</v>
      </c>
      <c r="GU44" s="1">
        <f t="shared" si="1190"/>
        <v>0</v>
      </c>
      <c r="GV44" s="1">
        <f t="shared" si="1191"/>
        <v>0</v>
      </c>
      <c r="GW44" s="1">
        <f t="shared" si="1192"/>
        <v>0</v>
      </c>
      <c r="GX44" s="1">
        <f t="shared" si="1193"/>
        <v>0</v>
      </c>
      <c r="GY44" s="1">
        <f t="shared" si="1194"/>
        <v>0</v>
      </c>
      <c r="GZ44" s="1">
        <f t="shared" si="1195"/>
        <v>0</v>
      </c>
      <c r="HA44" s="1">
        <f t="shared" si="1196"/>
        <v>0</v>
      </c>
      <c r="HB44" s="1">
        <f t="shared" si="1197"/>
        <v>0</v>
      </c>
      <c r="HC44" s="1">
        <f t="shared" si="1198"/>
        <v>0</v>
      </c>
      <c r="HD44" s="1">
        <f t="shared" si="1199"/>
        <v>0</v>
      </c>
      <c r="HE44" s="1">
        <f t="shared" si="1200"/>
        <v>0</v>
      </c>
      <c r="HF44" s="1">
        <f t="shared" si="1201"/>
        <v>0</v>
      </c>
      <c r="HG44" s="1">
        <f t="shared" si="1202"/>
        <v>0</v>
      </c>
      <c r="HH44" s="1">
        <f t="shared" si="1203"/>
        <v>0</v>
      </c>
      <c r="HI44" s="1">
        <f t="shared" si="1204"/>
        <v>0</v>
      </c>
      <c r="HJ44" s="1">
        <f t="shared" si="1205"/>
        <v>0</v>
      </c>
      <c r="HK44" s="1">
        <f t="shared" si="1206"/>
        <v>0</v>
      </c>
      <c r="HL44" s="1">
        <f t="shared" si="1207"/>
        <v>0</v>
      </c>
      <c r="HM44" s="1">
        <f t="shared" si="1208"/>
        <v>0</v>
      </c>
      <c r="HN44" s="1">
        <f t="shared" si="1209"/>
        <v>0</v>
      </c>
      <c r="HO44" s="1">
        <f t="shared" si="1210"/>
        <v>0</v>
      </c>
      <c r="HP44" s="1">
        <f t="shared" si="1211"/>
        <v>0</v>
      </c>
      <c r="HQ44" s="1">
        <f t="shared" si="1212"/>
        <v>0</v>
      </c>
      <c r="HR44" s="1">
        <f t="shared" si="1213"/>
        <v>0</v>
      </c>
      <c r="HS44" s="1">
        <f t="shared" si="1214"/>
        <v>0</v>
      </c>
      <c r="HT44" s="1">
        <f t="shared" si="1215"/>
        <v>0</v>
      </c>
      <c r="HU44" s="1">
        <f t="shared" si="1216"/>
        <v>0</v>
      </c>
      <c r="HV44" s="1">
        <f t="shared" si="1217"/>
        <v>0</v>
      </c>
      <c r="HW44" s="1">
        <f t="shared" si="1218"/>
        <v>0</v>
      </c>
      <c r="HX44" s="1">
        <f t="shared" si="1219"/>
        <v>0</v>
      </c>
      <c r="HY44" s="1">
        <f t="shared" si="1220"/>
        <v>0</v>
      </c>
      <c r="HZ44" s="1">
        <f t="shared" si="1221"/>
        <v>0</v>
      </c>
      <c r="IA44" s="1">
        <f t="shared" si="1222"/>
        <v>0</v>
      </c>
      <c r="IB44" s="2">
        <f t="shared" si="1223"/>
        <v>0</v>
      </c>
      <c r="IC44" s="2">
        <f t="shared" si="1101"/>
        <v>0</v>
      </c>
      <c r="ID44" s="2">
        <f t="shared" si="1102"/>
        <v>0</v>
      </c>
      <c r="IE44" s="2">
        <f t="shared" si="1103"/>
        <v>0</v>
      </c>
      <c r="IF44" s="2">
        <f t="shared" si="1104"/>
        <v>0</v>
      </c>
      <c r="IG44" s="2">
        <f t="shared" si="1105"/>
        <v>0</v>
      </c>
      <c r="IH44" s="2">
        <f t="shared" si="1106"/>
        <v>0</v>
      </c>
      <c r="II44" s="2">
        <f t="shared" si="1107"/>
        <v>0</v>
      </c>
      <c r="IJ44" s="2">
        <f t="shared" si="1108"/>
        <v>0</v>
      </c>
      <c r="IK44" s="2">
        <f t="shared" si="1109"/>
        <v>0</v>
      </c>
      <c r="IL44" s="2">
        <f t="shared" si="1110"/>
        <v>0</v>
      </c>
      <c r="IM44" s="2">
        <f t="shared" si="1111"/>
        <v>0</v>
      </c>
      <c r="IN44" s="2">
        <f t="shared" si="1112"/>
        <v>0</v>
      </c>
      <c r="IO44" s="2">
        <f t="shared" si="1113"/>
        <v>0</v>
      </c>
      <c r="IP44" s="2">
        <f t="shared" si="1114"/>
        <v>0</v>
      </c>
      <c r="IQ44" s="2">
        <f t="shared" si="1115"/>
        <v>0</v>
      </c>
      <c r="IR44" s="2">
        <f t="shared" si="1116"/>
        <v>0</v>
      </c>
      <c r="IS44" s="2">
        <f t="shared" si="1117"/>
        <v>0</v>
      </c>
      <c r="IT44" s="2">
        <f t="shared" si="1118"/>
        <v>0</v>
      </c>
      <c r="IU44" s="2">
        <f t="shared" si="1119"/>
        <v>0</v>
      </c>
      <c r="IV44" s="2">
        <f t="shared" si="1120"/>
        <v>0</v>
      </c>
      <c r="IW44" s="2">
        <f t="shared" si="1121"/>
        <v>0</v>
      </c>
      <c r="IX44" s="2">
        <f t="shared" si="1122"/>
        <v>0</v>
      </c>
      <c r="IY44" s="2">
        <f t="shared" si="1123"/>
        <v>0</v>
      </c>
      <c r="IZ44" s="2">
        <f t="shared" si="1124"/>
        <v>0</v>
      </c>
      <c r="JA44" s="2">
        <f t="shared" si="1125"/>
        <v>0</v>
      </c>
      <c r="JB44" s="2">
        <f t="shared" si="1126"/>
        <v>546428</v>
      </c>
      <c r="JC44" s="2">
        <f t="shared" si="1127"/>
        <v>1350000</v>
      </c>
      <c r="JD44" s="2">
        <f t="shared" si="1128"/>
        <v>0</v>
      </c>
      <c r="JE44" s="2">
        <f t="shared" si="1129"/>
        <v>0</v>
      </c>
      <c r="JF44" s="2">
        <f t="shared" si="1130"/>
        <v>0</v>
      </c>
      <c r="JG44" s="2">
        <f t="shared" si="1131"/>
        <v>0</v>
      </c>
      <c r="JH44" s="2">
        <f t="shared" si="1132"/>
        <v>0</v>
      </c>
      <c r="JI44" s="2">
        <f t="shared" si="1133"/>
        <v>0</v>
      </c>
      <c r="JJ44" s="2">
        <f t="shared" si="1134"/>
        <v>0</v>
      </c>
      <c r="JK44" s="2">
        <f t="shared" si="1135"/>
        <v>0</v>
      </c>
      <c r="JL44" s="2">
        <f t="shared" si="1136"/>
        <v>0</v>
      </c>
      <c r="JM44" s="2">
        <f t="shared" si="1137"/>
        <v>0</v>
      </c>
      <c r="JN44" s="2">
        <f t="shared" si="1138"/>
        <v>0</v>
      </c>
      <c r="JO44" s="2">
        <f t="shared" si="1139"/>
        <v>0</v>
      </c>
      <c r="JP44" s="2">
        <f t="shared" si="1140"/>
        <v>0</v>
      </c>
      <c r="JQ44" s="2">
        <f t="shared" si="1141"/>
        <v>0</v>
      </c>
      <c r="JR44" s="2">
        <f t="shared" si="1142"/>
        <v>0</v>
      </c>
      <c r="JS44" s="2">
        <f t="shared" si="1143"/>
        <v>0</v>
      </c>
      <c r="JT44" s="2">
        <f t="shared" si="1144"/>
        <v>0</v>
      </c>
      <c r="JU44" s="2">
        <f t="shared" si="1145"/>
        <v>0</v>
      </c>
      <c r="JV44" s="2">
        <f t="shared" si="1146"/>
        <v>0</v>
      </c>
      <c r="JW44" s="2">
        <f t="shared" si="1147"/>
        <v>0</v>
      </c>
      <c r="JX44" s="2">
        <f t="shared" si="1148"/>
        <v>0</v>
      </c>
      <c r="JY44" s="2">
        <f t="shared" si="1149"/>
        <v>0</v>
      </c>
      <c r="JZ44" s="2">
        <f t="shared" si="1150"/>
        <v>0</v>
      </c>
      <c r="KA44" s="2">
        <f t="shared" si="1151"/>
        <v>0</v>
      </c>
      <c r="KB44" s="2">
        <f t="shared" si="1152"/>
        <v>0</v>
      </c>
      <c r="KC44" s="2">
        <f t="shared" si="1153"/>
        <v>0</v>
      </c>
      <c r="KD44" s="2">
        <f t="shared" si="1154"/>
        <v>0</v>
      </c>
      <c r="KE44" s="2">
        <f t="shared" si="1155"/>
        <v>0</v>
      </c>
    </row>
    <row r="45" spans="1:291" x14ac:dyDescent="0.25">
      <c r="A45" t="s">
        <v>42</v>
      </c>
      <c r="B45" t="s">
        <v>3</v>
      </c>
      <c r="C45" t="s">
        <v>115</v>
      </c>
      <c r="D45" s="1">
        <f t="shared" si="1156"/>
        <v>0.99039999999999973</v>
      </c>
      <c r="E45" s="1">
        <v>135000</v>
      </c>
      <c r="F45" s="2"/>
      <c r="G45" s="2">
        <f t="shared" si="1157"/>
        <v>136253</v>
      </c>
      <c r="H45" s="1">
        <f t="shared" si="1158"/>
        <v>134999.47239999997</v>
      </c>
      <c r="I45" s="2">
        <f t="shared" si="1159"/>
        <v>1769116</v>
      </c>
      <c r="J45" s="1">
        <f t="shared" si="1160"/>
        <v>29954604.279199954</v>
      </c>
      <c r="K45" s="1">
        <f t="shared" si="1161"/>
        <v>2582028.0605999972</v>
      </c>
      <c r="L45" s="2">
        <f t="shared" si="1162"/>
        <v>0</v>
      </c>
      <c r="M45" s="2">
        <f t="shared" si="940"/>
        <v>0</v>
      </c>
      <c r="N45" s="2">
        <f t="shared" si="941"/>
        <v>0</v>
      </c>
      <c r="O45" s="2">
        <f t="shared" si="942"/>
        <v>0</v>
      </c>
      <c r="P45" s="2">
        <f t="shared" si="943"/>
        <v>0</v>
      </c>
      <c r="Q45" s="2">
        <f t="shared" si="944"/>
        <v>0</v>
      </c>
      <c r="R45" s="2">
        <f t="shared" si="945"/>
        <v>0</v>
      </c>
      <c r="S45" s="2">
        <f t="shared" si="946"/>
        <v>0</v>
      </c>
      <c r="T45" s="2">
        <f t="shared" si="947"/>
        <v>0</v>
      </c>
      <c r="U45" s="2">
        <f t="shared" si="948"/>
        <v>0</v>
      </c>
      <c r="V45" s="2">
        <f t="shared" si="949"/>
        <v>0</v>
      </c>
      <c r="W45" s="2">
        <f t="shared" si="950"/>
        <v>0</v>
      </c>
      <c r="X45" s="2">
        <f t="shared" si="951"/>
        <v>0</v>
      </c>
      <c r="Y45" s="2">
        <f t="shared" si="952"/>
        <v>0</v>
      </c>
      <c r="Z45" s="2">
        <f t="shared" si="953"/>
        <v>0</v>
      </c>
      <c r="AA45" s="2">
        <f t="shared" si="954"/>
        <v>0</v>
      </c>
      <c r="AB45" s="2">
        <f t="shared" si="955"/>
        <v>0</v>
      </c>
      <c r="AC45" s="2">
        <f t="shared" si="956"/>
        <v>0</v>
      </c>
      <c r="AD45" s="2">
        <f t="shared" si="957"/>
        <v>0</v>
      </c>
      <c r="AE45" s="2">
        <f t="shared" si="958"/>
        <v>0</v>
      </c>
      <c r="AF45" s="2">
        <f t="shared" si="959"/>
        <v>0</v>
      </c>
      <c r="AG45" s="2">
        <f t="shared" si="960"/>
        <v>0</v>
      </c>
      <c r="AH45" s="2">
        <f t="shared" si="961"/>
        <v>0</v>
      </c>
      <c r="AI45" s="2">
        <f t="shared" si="962"/>
        <v>0</v>
      </c>
      <c r="AJ45" s="2">
        <f t="shared" si="963"/>
        <v>0</v>
      </c>
      <c r="AK45" s="2">
        <f t="shared" si="964"/>
        <v>0</v>
      </c>
      <c r="AL45" s="2">
        <f t="shared" si="965"/>
        <v>136253</v>
      </c>
      <c r="AM45" s="2">
        <f t="shared" si="966"/>
        <v>0</v>
      </c>
      <c r="AN45" s="2">
        <f t="shared" si="967"/>
        <v>0</v>
      </c>
      <c r="AO45" s="2">
        <f t="shared" si="968"/>
        <v>0</v>
      </c>
      <c r="AP45" s="2">
        <f t="shared" si="969"/>
        <v>0</v>
      </c>
      <c r="AQ45" s="2">
        <f t="shared" si="970"/>
        <v>0</v>
      </c>
      <c r="AR45" s="2">
        <f t="shared" si="971"/>
        <v>0</v>
      </c>
      <c r="AS45" s="2">
        <f t="shared" si="972"/>
        <v>0</v>
      </c>
      <c r="AT45" s="2">
        <f t="shared" si="973"/>
        <v>0</v>
      </c>
      <c r="AU45" s="2">
        <f t="shared" si="974"/>
        <v>0</v>
      </c>
      <c r="AV45" s="2">
        <f t="shared" si="975"/>
        <v>0</v>
      </c>
      <c r="AW45" s="2">
        <f t="shared" si="976"/>
        <v>0</v>
      </c>
      <c r="AX45" s="2">
        <f t="shared" si="977"/>
        <v>0</v>
      </c>
      <c r="AY45" s="2">
        <f t="shared" si="978"/>
        <v>0</v>
      </c>
      <c r="AZ45" s="2">
        <f t="shared" si="979"/>
        <v>0</v>
      </c>
      <c r="BA45" s="2">
        <f t="shared" si="980"/>
        <v>0</v>
      </c>
      <c r="BB45" s="2">
        <f t="shared" si="981"/>
        <v>0</v>
      </c>
      <c r="BC45" s="2">
        <f t="shared" si="982"/>
        <v>0</v>
      </c>
      <c r="BD45" s="2">
        <f t="shared" si="983"/>
        <v>0</v>
      </c>
      <c r="BE45" s="2">
        <f t="shared" si="984"/>
        <v>0</v>
      </c>
      <c r="BF45" s="2">
        <f t="shared" si="985"/>
        <v>0</v>
      </c>
      <c r="BG45" s="2">
        <f t="shared" si="986"/>
        <v>0</v>
      </c>
      <c r="BH45" s="2">
        <f t="shared" si="987"/>
        <v>0</v>
      </c>
      <c r="BI45" s="2">
        <f t="shared" si="988"/>
        <v>0</v>
      </c>
      <c r="BJ45" s="2">
        <f t="shared" si="989"/>
        <v>0</v>
      </c>
      <c r="BK45" s="2">
        <f t="shared" si="990"/>
        <v>0</v>
      </c>
      <c r="BL45" s="2">
        <f t="shared" si="991"/>
        <v>0</v>
      </c>
      <c r="BM45" s="2">
        <f t="shared" si="992"/>
        <v>0</v>
      </c>
      <c r="BN45" s="2">
        <f t="shared" si="993"/>
        <v>0</v>
      </c>
      <c r="BO45" s="2">
        <f t="shared" si="994"/>
        <v>0</v>
      </c>
      <c r="BP45" s="1">
        <f t="shared" si="995"/>
        <v>135000</v>
      </c>
      <c r="BQ45" s="1">
        <f t="shared" si="1163"/>
        <v>135000</v>
      </c>
      <c r="BR45" s="1">
        <f t="shared" si="996"/>
        <v>135000</v>
      </c>
      <c r="BS45" s="1">
        <f t="shared" si="997"/>
        <v>135000</v>
      </c>
      <c r="BT45" s="1">
        <f t="shared" si="998"/>
        <v>135000</v>
      </c>
      <c r="BU45" s="1">
        <f t="shared" si="999"/>
        <v>135000</v>
      </c>
      <c r="BV45" s="1">
        <f t="shared" si="1000"/>
        <v>135000</v>
      </c>
      <c r="BW45" s="1">
        <f t="shared" si="1001"/>
        <v>135000</v>
      </c>
      <c r="BX45" s="1">
        <f t="shared" si="1002"/>
        <v>135000</v>
      </c>
      <c r="BY45" s="1">
        <f t="shared" si="1003"/>
        <v>135000</v>
      </c>
      <c r="BZ45" s="1">
        <f t="shared" si="1004"/>
        <v>135000</v>
      </c>
      <c r="CA45" s="1">
        <f t="shared" si="1005"/>
        <v>135000</v>
      </c>
      <c r="CB45" s="1">
        <f t="shared" si="1006"/>
        <v>135000</v>
      </c>
      <c r="CC45" s="1">
        <f t="shared" si="1007"/>
        <v>135000</v>
      </c>
      <c r="CD45" s="1">
        <f t="shared" si="1008"/>
        <v>135000</v>
      </c>
      <c r="CE45" s="1">
        <f t="shared" si="1009"/>
        <v>135000</v>
      </c>
      <c r="CF45" s="1">
        <f t="shared" si="1010"/>
        <v>135000</v>
      </c>
      <c r="CG45" s="1">
        <f t="shared" si="1011"/>
        <v>135000</v>
      </c>
      <c r="CH45" s="1">
        <f t="shared" si="1012"/>
        <v>135000</v>
      </c>
      <c r="CI45" s="1">
        <f t="shared" si="1013"/>
        <v>135000</v>
      </c>
      <c r="CJ45" s="1">
        <f t="shared" si="1014"/>
        <v>135000</v>
      </c>
      <c r="CK45" s="1">
        <f t="shared" si="1015"/>
        <v>135000</v>
      </c>
      <c r="CL45" s="1">
        <f t="shared" si="1016"/>
        <v>135000</v>
      </c>
      <c r="CM45" s="1">
        <f t="shared" si="1017"/>
        <v>135000</v>
      </c>
      <c r="CN45" s="1">
        <f t="shared" si="1018"/>
        <v>135000</v>
      </c>
      <c r="CO45" s="1">
        <f t="shared" si="1019"/>
        <v>135000</v>
      </c>
      <c r="CP45" s="1">
        <f t="shared" si="1020"/>
        <v>135000</v>
      </c>
      <c r="CQ45" s="1">
        <f t="shared" si="1021"/>
        <v>0.52760000003036112</v>
      </c>
      <c r="CR45" s="1">
        <f t="shared" si="1022"/>
        <v>0.52760000003036112</v>
      </c>
      <c r="CS45" s="1">
        <f t="shared" si="1023"/>
        <v>0.52760000003036112</v>
      </c>
      <c r="CT45" s="1">
        <f t="shared" si="1024"/>
        <v>0.52760000003036112</v>
      </c>
      <c r="CU45" s="1">
        <f t="shared" si="1025"/>
        <v>0.52760000003036112</v>
      </c>
      <c r="CV45" s="1">
        <f t="shared" si="1026"/>
        <v>0.52760000003036112</v>
      </c>
      <c r="CW45" s="1">
        <f t="shared" si="1027"/>
        <v>0.52760000003036112</v>
      </c>
      <c r="CX45" s="1">
        <f t="shared" si="1028"/>
        <v>0.52760000003036112</v>
      </c>
      <c r="CY45" s="1">
        <f t="shared" si="1029"/>
        <v>0.52760000003036112</v>
      </c>
      <c r="CZ45" s="1">
        <f t="shared" si="1030"/>
        <v>0.52760000003036112</v>
      </c>
      <c r="DA45" s="1">
        <f t="shared" si="1031"/>
        <v>0.52760000003036112</v>
      </c>
      <c r="DB45" s="1">
        <f t="shared" si="1032"/>
        <v>0.52760000003036112</v>
      </c>
      <c r="DC45" s="1">
        <f t="shared" si="1033"/>
        <v>0.52760000003036112</v>
      </c>
      <c r="DD45" s="1">
        <f t="shared" si="1034"/>
        <v>0.52760000003036112</v>
      </c>
      <c r="DE45" s="1">
        <f t="shared" si="1035"/>
        <v>0.52760000003036112</v>
      </c>
      <c r="DF45" s="1">
        <f t="shared" si="1036"/>
        <v>0.52760000003036112</v>
      </c>
      <c r="DG45" s="1">
        <f t="shared" si="1037"/>
        <v>0.52760000003036112</v>
      </c>
      <c r="DH45" s="1">
        <f t="shared" si="1038"/>
        <v>0.52760000003036112</v>
      </c>
      <c r="DI45" s="1">
        <f t="shared" si="1039"/>
        <v>0.52760000003036112</v>
      </c>
      <c r="DJ45" s="1">
        <f t="shared" si="1040"/>
        <v>0.52760000003036112</v>
      </c>
      <c r="DK45" s="1">
        <f t="shared" si="1041"/>
        <v>0.52760000003036112</v>
      </c>
      <c r="DL45" s="1">
        <f t="shared" si="1042"/>
        <v>0.52760000003036112</v>
      </c>
      <c r="DM45" s="1">
        <f t="shared" si="1043"/>
        <v>0.52760000003036112</v>
      </c>
      <c r="DN45" s="1">
        <f t="shared" si="1044"/>
        <v>0.52760000003036112</v>
      </c>
      <c r="DO45" s="1">
        <f t="shared" si="1045"/>
        <v>0.52760000003036112</v>
      </c>
      <c r="DP45" s="1">
        <f t="shared" si="1046"/>
        <v>0.52760000003036112</v>
      </c>
      <c r="DQ45" s="1">
        <f t="shared" si="1047"/>
        <v>0.52760000003036112</v>
      </c>
      <c r="DR45" s="1">
        <f t="shared" si="1048"/>
        <v>0.52760000003036112</v>
      </c>
      <c r="DS45" s="1">
        <f t="shared" si="1049"/>
        <v>0.52760000003036112</v>
      </c>
      <c r="DT45" s="2">
        <f t="shared" si="1164"/>
        <v>646000</v>
      </c>
      <c r="DU45" s="2">
        <f t="shared" si="1165"/>
        <v>1350000</v>
      </c>
      <c r="DV45" s="2">
        <f t="shared" si="1050"/>
        <v>1350000</v>
      </c>
      <c r="DW45" s="2">
        <f t="shared" si="1051"/>
        <v>1350000</v>
      </c>
      <c r="DX45" s="2">
        <f t="shared" si="1052"/>
        <v>1350000</v>
      </c>
      <c r="DY45" s="2">
        <f t="shared" si="1053"/>
        <v>1350000</v>
      </c>
      <c r="DZ45" s="2">
        <f t="shared" si="1054"/>
        <v>1350000</v>
      </c>
      <c r="EA45" s="2">
        <f t="shared" si="1055"/>
        <v>1350000</v>
      </c>
      <c r="EB45" s="2">
        <f t="shared" si="1056"/>
        <v>1350000</v>
      </c>
      <c r="EC45" s="2">
        <f t="shared" si="1057"/>
        <v>1350000</v>
      </c>
      <c r="ED45" s="2">
        <f t="shared" si="1058"/>
        <v>1350000</v>
      </c>
      <c r="EE45" s="2">
        <f t="shared" si="1059"/>
        <v>1350000</v>
      </c>
      <c r="EF45" s="2">
        <f t="shared" si="1060"/>
        <v>1350000</v>
      </c>
      <c r="EG45" s="2">
        <f t="shared" si="1061"/>
        <v>1350000</v>
      </c>
      <c r="EH45" s="2">
        <f t="shared" si="1062"/>
        <v>1350000</v>
      </c>
      <c r="EI45" s="2">
        <f t="shared" si="1063"/>
        <v>1350000</v>
      </c>
      <c r="EJ45" s="2">
        <f t="shared" si="1064"/>
        <v>1350000</v>
      </c>
      <c r="EK45" s="2">
        <f t="shared" si="1065"/>
        <v>1350000</v>
      </c>
      <c r="EL45" s="2">
        <f t="shared" si="1066"/>
        <v>1350000</v>
      </c>
      <c r="EM45" s="2">
        <f t="shared" si="1067"/>
        <v>1350000</v>
      </c>
      <c r="EN45" s="2">
        <f t="shared" si="1068"/>
        <v>1350000</v>
      </c>
      <c r="EO45" s="2">
        <f t="shared" si="1069"/>
        <v>1350000</v>
      </c>
      <c r="EP45" s="2">
        <f t="shared" si="1070"/>
        <v>939825</v>
      </c>
      <c r="EQ45" s="2">
        <f t="shared" si="1071"/>
        <v>0</v>
      </c>
      <c r="ER45" s="2">
        <f t="shared" si="1072"/>
        <v>0</v>
      </c>
      <c r="ES45" s="2">
        <f t="shared" si="1073"/>
        <v>0</v>
      </c>
      <c r="ET45" s="2">
        <f t="shared" si="1074"/>
        <v>0</v>
      </c>
      <c r="EU45" s="2">
        <f t="shared" si="1075"/>
        <v>0</v>
      </c>
      <c r="EV45" s="2">
        <f t="shared" si="1076"/>
        <v>0</v>
      </c>
      <c r="EW45" s="2">
        <f t="shared" si="1077"/>
        <v>0</v>
      </c>
      <c r="EX45" s="2">
        <f t="shared" si="1078"/>
        <v>0</v>
      </c>
      <c r="EY45" s="2">
        <f t="shared" si="1079"/>
        <v>0</v>
      </c>
      <c r="EZ45" s="2">
        <f t="shared" si="1080"/>
        <v>0</v>
      </c>
      <c r="FA45" s="2">
        <f t="shared" si="1081"/>
        <v>0</v>
      </c>
      <c r="FB45" s="2">
        <f t="shared" si="1082"/>
        <v>0</v>
      </c>
      <c r="FC45" s="2">
        <f t="shared" si="1083"/>
        <v>0</v>
      </c>
      <c r="FD45" s="2">
        <f t="shared" si="1084"/>
        <v>0</v>
      </c>
      <c r="FE45" s="2">
        <f t="shared" si="1085"/>
        <v>0</v>
      </c>
      <c r="FF45" s="2">
        <f t="shared" si="1086"/>
        <v>0</v>
      </c>
      <c r="FG45" s="2">
        <f t="shared" si="1087"/>
        <v>0</v>
      </c>
      <c r="FH45" s="2">
        <f t="shared" si="1088"/>
        <v>0</v>
      </c>
      <c r="FI45" s="2">
        <f t="shared" si="1089"/>
        <v>0</v>
      </c>
      <c r="FJ45" s="2">
        <f t="shared" si="1090"/>
        <v>0</v>
      </c>
      <c r="FK45" s="2">
        <f t="shared" si="1091"/>
        <v>0</v>
      </c>
      <c r="FL45" s="2">
        <f t="shared" si="1092"/>
        <v>0</v>
      </c>
      <c r="FM45" s="2">
        <f t="shared" si="1093"/>
        <v>0</v>
      </c>
      <c r="FN45" s="2">
        <f t="shared" si="1094"/>
        <v>0</v>
      </c>
      <c r="FO45" s="2">
        <f t="shared" si="1095"/>
        <v>0</v>
      </c>
      <c r="FP45" s="2">
        <f t="shared" si="1096"/>
        <v>0</v>
      </c>
      <c r="FQ45" s="2">
        <f t="shared" si="1097"/>
        <v>0</v>
      </c>
      <c r="FR45" s="2">
        <f t="shared" si="1098"/>
        <v>0</v>
      </c>
      <c r="FS45" s="2">
        <f t="shared" si="1099"/>
        <v>0</v>
      </c>
      <c r="FT45" s="2">
        <f t="shared" si="1166"/>
        <v>0</v>
      </c>
      <c r="FU45" s="2">
        <f t="shared" si="1100"/>
        <v>0</v>
      </c>
      <c r="FV45" s="2">
        <f t="shared" si="1100"/>
        <v>0</v>
      </c>
      <c r="FW45" s="2">
        <f t="shared" si="1100"/>
        <v>0</v>
      </c>
      <c r="FX45" s="1">
        <f t="shared" si="1167"/>
        <v>0.99039999999999973</v>
      </c>
      <c r="FY45" s="1">
        <f t="shared" si="1168"/>
        <v>0.99039999999999973</v>
      </c>
      <c r="FZ45" s="1">
        <f t="shared" si="1169"/>
        <v>0.99039999999999973</v>
      </c>
      <c r="GA45" s="1">
        <f t="shared" si="1170"/>
        <v>0.99039999999999973</v>
      </c>
      <c r="GB45" s="1">
        <f t="shared" si="1171"/>
        <v>0.99039999999999973</v>
      </c>
      <c r="GC45" s="1">
        <f t="shared" si="1172"/>
        <v>0.99039999999999973</v>
      </c>
      <c r="GD45" s="1">
        <f t="shared" si="1173"/>
        <v>0.99039999999999973</v>
      </c>
      <c r="GE45" s="1">
        <f t="shared" si="1174"/>
        <v>0.99039999999999973</v>
      </c>
      <c r="GF45" s="1">
        <f t="shared" si="1175"/>
        <v>0.99039999999999973</v>
      </c>
      <c r="GG45" s="1">
        <f t="shared" si="1176"/>
        <v>0.99039999999999973</v>
      </c>
      <c r="GH45" s="1">
        <f t="shared" si="1177"/>
        <v>0.99039999999999973</v>
      </c>
      <c r="GI45" s="1">
        <f t="shared" si="1178"/>
        <v>0.99039999999999973</v>
      </c>
      <c r="GJ45" s="1">
        <f t="shared" si="1179"/>
        <v>0.99039999999999973</v>
      </c>
      <c r="GK45" s="1">
        <f t="shared" si="1180"/>
        <v>0.99039999999999973</v>
      </c>
      <c r="GL45" s="1">
        <f t="shared" si="1181"/>
        <v>0.99039999999999973</v>
      </c>
      <c r="GM45" s="1">
        <f t="shared" si="1182"/>
        <v>0.99039999999999973</v>
      </c>
      <c r="GN45" s="1">
        <f t="shared" si="1183"/>
        <v>0.99039999999999973</v>
      </c>
      <c r="GO45" s="1">
        <f t="shared" si="1184"/>
        <v>0.99039999999999973</v>
      </c>
      <c r="GP45" s="1">
        <f t="shared" si="1185"/>
        <v>0.99039999999999973</v>
      </c>
      <c r="GQ45" s="1">
        <f t="shared" si="1186"/>
        <v>0.99039999999999973</v>
      </c>
      <c r="GR45" s="1">
        <f t="shared" si="1187"/>
        <v>0.99039999999999973</v>
      </c>
      <c r="GS45" s="1">
        <f t="shared" si="1188"/>
        <v>0.99039999999999973</v>
      </c>
      <c r="GT45" s="1">
        <f t="shared" si="1189"/>
        <v>0.99039999999999973</v>
      </c>
      <c r="GU45" s="1">
        <f t="shared" si="1190"/>
        <v>0</v>
      </c>
      <c r="GV45" s="1">
        <f t="shared" si="1191"/>
        <v>0</v>
      </c>
      <c r="GW45" s="1">
        <f t="shared" si="1192"/>
        <v>0</v>
      </c>
      <c r="GX45" s="1">
        <f t="shared" si="1193"/>
        <v>0</v>
      </c>
      <c r="GY45" s="1">
        <f t="shared" si="1194"/>
        <v>0</v>
      </c>
      <c r="GZ45" s="1">
        <f t="shared" si="1195"/>
        <v>0</v>
      </c>
      <c r="HA45" s="1">
        <f t="shared" si="1196"/>
        <v>0</v>
      </c>
      <c r="HB45" s="1">
        <f t="shared" si="1197"/>
        <v>0</v>
      </c>
      <c r="HC45" s="1">
        <f t="shared" si="1198"/>
        <v>0</v>
      </c>
      <c r="HD45" s="1">
        <f t="shared" si="1199"/>
        <v>0</v>
      </c>
      <c r="HE45" s="1">
        <f t="shared" si="1200"/>
        <v>0</v>
      </c>
      <c r="HF45" s="1">
        <f t="shared" si="1201"/>
        <v>0</v>
      </c>
      <c r="HG45" s="1">
        <f t="shared" si="1202"/>
        <v>0</v>
      </c>
      <c r="HH45" s="1">
        <f t="shared" si="1203"/>
        <v>0</v>
      </c>
      <c r="HI45" s="1">
        <f t="shared" si="1204"/>
        <v>0</v>
      </c>
      <c r="HJ45" s="1">
        <f t="shared" si="1205"/>
        <v>0</v>
      </c>
      <c r="HK45" s="1">
        <f t="shared" si="1206"/>
        <v>0</v>
      </c>
      <c r="HL45" s="1">
        <f t="shared" si="1207"/>
        <v>0</v>
      </c>
      <c r="HM45" s="1">
        <f t="shared" si="1208"/>
        <v>0</v>
      </c>
      <c r="HN45" s="1">
        <f t="shared" si="1209"/>
        <v>0</v>
      </c>
      <c r="HO45" s="1">
        <f t="shared" si="1210"/>
        <v>0</v>
      </c>
      <c r="HP45" s="1">
        <f t="shared" si="1211"/>
        <v>0</v>
      </c>
      <c r="HQ45" s="1">
        <f t="shared" si="1212"/>
        <v>0</v>
      </c>
      <c r="HR45" s="1">
        <f t="shared" si="1213"/>
        <v>0</v>
      </c>
      <c r="HS45" s="1">
        <f t="shared" si="1214"/>
        <v>0</v>
      </c>
      <c r="HT45" s="1">
        <f t="shared" si="1215"/>
        <v>0</v>
      </c>
      <c r="HU45" s="1">
        <f t="shared" si="1216"/>
        <v>0</v>
      </c>
      <c r="HV45" s="1">
        <f t="shared" si="1217"/>
        <v>0</v>
      </c>
      <c r="HW45" s="1">
        <f t="shared" si="1218"/>
        <v>0</v>
      </c>
      <c r="HX45" s="1">
        <f t="shared" si="1219"/>
        <v>0</v>
      </c>
      <c r="HY45" s="1">
        <f t="shared" si="1220"/>
        <v>0</v>
      </c>
      <c r="HZ45" s="1">
        <f t="shared" si="1221"/>
        <v>0</v>
      </c>
      <c r="IA45" s="1">
        <f t="shared" si="1222"/>
        <v>0</v>
      </c>
      <c r="IB45" s="2">
        <f t="shared" si="1223"/>
        <v>0</v>
      </c>
      <c r="IC45" s="2">
        <f t="shared" si="1101"/>
        <v>0</v>
      </c>
      <c r="ID45" s="2">
        <f t="shared" si="1102"/>
        <v>0</v>
      </c>
      <c r="IE45" s="2">
        <f t="shared" si="1103"/>
        <v>0</v>
      </c>
      <c r="IF45" s="2">
        <f t="shared" si="1104"/>
        <v>0</v>
      </c>
      <c r="IG45" s="2">
        <f t="shared" si="1105"/>
        <v>0</v>
      </c>
      <c r="IH45" s="2">
        <f t="shared" si="1106"/>
        <v>0</v>
      </c>
      <c r="II45" s="2">
        <f t="shared" si="1107"/>
        <v>0</v>
      </c>
      <c r="IJ45" s="2">
        <f t="shared" si="1108"/>
        <v>0</v>
      </c>
      <c r="IK45" s="2">
        <f t="shared" si="1109"/>
        <v>0</v>
      </c>
      <c r="IL45" s="2">
        <f t="shared" si="1110"/>
        <v>0</v>
      </c>
      <c r="IM45" s="2">
        <f t="shared" si="1111"/>
        <v>0</v>
      </c>
      <c r="IN45" s="2">
        <f t="shared" si="1112"/>
        <v>0</v>
      </c>
      <c r="IO45" s="2">
        <f t="shared" si="1113"/>
        <v>0</v>
      </c>
      <c r="IP45" s="2">
        <f t="shared" si="1114"/>
        <v>0</v>
      </c>
      <c r="IQ45" s="2">
        <f t="shared" si="1115"/>
        <v>0</v>
      </c>
      <c r="IR45" s="2">
        <f t="shared" si="1116"/>
        <v>0</v>
      </c>
      <c r="IS45" s="2">
        <f t="shared" si="1117"/>
        <v>0</v>
      </c>
      <c r="IT45" s="2">
        <f t="shared" si="1118"/>
        <v>0</v>
      </c>
      <c r="IU45" s="2">
        <f t="shared" si="1119"/>
        <v>0</v>
      </c>
      <c r="IV45" s="2">
        <f t="shared" si="1120"/>
        <v>0</v>
      </c>
      <c r="IW45" s="2">
        <f t="shared" si="1121"/>
        <v>0</v>
      </c>
      <c r="IX45" s="2">
        <f t="shared" si="1122"/>
        <v>0</v>
      </c>
      <c r="IY45" s="2">
        <f t="shared" si="1123"/>
        <v>0</v>
      </c>
      <c r="IZ45" s="2">
        <f t="shared" si="1124"/>
        <v>0</v>
      </c>
      <c r="JA45" s="2">
        <f t="shared" si="1125"/>
        <v>0</v>
      </c>
      <c r="JB45" s="2">
        <f t="shared" si="1126"/>
        <v>410175</v>
      </c>
      <c r="JC45" s="2">
        <f t="shared" si="1127"/>
        <v>1350000</v>
      </c>
      <c r="JD45" s="2">
        <f t="shared" si="1128"/>
        <v>0</v>
      </c>
      <c r="JE45" s="2">
        <f t="shared" si="1129"/>
        <v>0</v>
      </c>
      <c r="JF45" s="2">
        <f t="shared" si="1130"/>
        <v>0</v>
      </c>
      <c r="JG45" s="2">
        <f t="shared" si="1131"/>
        <v>0</v>
      </c>
      <c r="JH45" s="2">
        <f t="shared" si="1132"/>
        <v>0</v>
      </c>
      <c r="JI45" s="2">
        <f t="shared" si="1133"/>
        <v>0</v>
      </c>
      <c r="JJ45" s="2">
        <f t="shared" si="1134"/>
        <v>0</v>
      </c>
      <c r="JK45" s="2">
        <f t="shared" si="1135"/>
        <v>0</v>
      </c>
      <c r="JL45" s="2">
        <f t="shared" si="1136"/>
        <v>0</v>
      </c>
      <c r="JM45" s="2">
        <f t="shared" si="1137"/>
        <v>0</v>
      </c>
      <c r="JN45" s="2">
        <f t="shared" si="1138"/>
        <v>0</v>
      </c>
      <c r="JO45" s="2">
        <f t="shared" si="1139"/>
        <v>0</v>
      </c>
      <c r="JP45" s="2">
        <f t="shared" si="1140"/>
        <v>0</v>
      </c>
      <c r="JQ45" s="2">
        <f t="shared" si="1141"/>
        <v>0</v>
      </c>
      <c r="JR45" s="2">
        <f t="shared" si="1142"/>
        <v>0</v>
      </c>
      <c r="JS45" s="2">
        <f t="shared" si="1143"/>
        <v>0</v>
      </c>
      <c r="JT45" s="2">
        <f t="shared" si="1144"/>
        <v>0</v>
      </c>
      <c r="JU45" s="2">
        <f t="shared" si="1145"/>
        <v>0</v>
      </c>
      <c r="JV45" s="2">
        <f t="shared" si="1146"/>
        <v>0</v>
      </c>
      <c r="JW45" s="2">
        <f t="shared" si="1147"/>
        <v>0</v>
      </c>
      <c r="JX45" s="2">
        <f t="shared" si="1148"/>
        <v>0</v>
      </c>
      <c r="JY45" s="2">
        <f t="shared" si="1149"/>
        <v>0</v>
      </c>
      <c r="JZ45" s="2">
        <f t="shared" si="1150"/>
        <v>0</v>
      </c>
      <c r="KA45" s="2">
        <f t="shared" si="1151"/>
        <v>0</v>
      </c>
      <c r="KB45" s="2">
        <f t="shared" si="1152"/>
        <v>0</v>
      </c>
      <c r="KC45" s="2">
        <f t="shared" si="1153"/>
        <v>0</v>
      </c>
      <c r="KD45" s="2">
        <f t="shared" si="1154"/>
        <v>0</v>
      </c>
      <c r="KE45" s="2">
        <f t="shared" si="1155"/>
        <v>0</v>
      </c>
    </row>
    <row r="46" spans="1:291" x14ac:dyDescent="0.25">
      <c r="A46" t="s">
        <v>43</v>
      </c>
      <c r="B46" t="s">
        <v>3</v>
      </c>
      <c r="C46" t="s">
        <v>116</v>
      </c>
      <c r="D46" s="1">
        <f t="shared" si="1156"/>
        <v>0.99039999999999973</v>
      </c>
      <c r="E46" s="1">
        <v>135000</v>
      </c>
      <c r="F46" s="2"/>
      <c r="G46" s="2">
        <f t="shared" si="1157"/>
        <v>136253</v>
      </c>
      <c r="H46" s="1">
        <f t="shared" si="1158"/>
        <v>134999.47239999997</v>
      </c>
      <c r="I46" s="2">
        <f t="shared" si="1159"/>
        <v>1632863</v>
      </c>
      <c r="J46" s="1">
        <f t="shared" si="1160"/>
        <v>30089603.751599953</v>
      </c>
      <c r="K46" s="1">
        <f t="shared" si="1161"/>
        <v>2582028.0605999972</v>
      </c>
      <c r="L46" s="2">
        <f t="shared" si="1162"/>
        <v>0</v>
      </c>
      <c r="M46" s="2">
        <f t="shared" si="940"/>
        <v>0</v>
      </c>
      <c r="N46" s="2">
        <f t="shared" si="941"/>
        <v>0</v>
      </c>
      <c r="O46" s="2">
        <f t="shared" si="942"/>
        <v>0</v>
      </c>
      <c r="P46" s="2">
        <f t="shared" si="943"/>
        <v>0</v>
      </c>
      <c r="Q46" s="2">
        <f t="shared" si="944"/>
        <v>0</v>
      </c>
      <c r="R46" s="2">
        <f t="shared" si="945"/>
        <v>0</v>
      </c>
      <c r="S46" s="2">
        <f t="shared" si="946"/>
        <v>0</v>
      </c>
      <c r="T46" s="2">
        <f t="shared" si="947"/>
        <v>0</v>
      </c>
      <c r="U46" s="2">
        <f t="shared" si="948"/>
        <v>0</v>
      </c>
      <c r="V46" s="2">
        <f t="shared" si="949"/>
        <v>0</v>
      </c>
      <c r="W46" s="2">
        <f t="shared" si="950"/>
        <v>0</v>
      </c>
      <c r="X46" s="2">
        <f t="shared" si="951"/>
        <v>0</v>
      </c>
      <c r="Y46" s="2">
        <f t="shared" si="952"/>
        <v>0</v>
      </c>
      <c r="Z46" s="2">
        <f t="shared" si="953"/>
        <v>0</v>
      </c>
      <c r="AA46" s="2">
        <f t="shared" si="954"/>
        <v>0</v>
      </c>
      <c r="AB46" s="2">
        <f t="shared" si="955"/>
        <v>0</v>
      </c>
      <c r="AC46" s="2">
        <f t="shared" si="956"/>
        <v>0</v>
      </c>
      <c r="AD46" s="2">
        <f t="shared" si="957"/>
        <v>0</v>
      </c>
      <c r="AE46" s="2">
        <f t="shared" si="958"/>
        <v>0</v>
      </c>
      <c r="AF46" s="2">
        <f t="shared" si="959"/>
        <v>0</v>
      </c>
      <c r="AG46" s="2">
        <f t="shared" si="960"/>
        <v>0</v>
      </c>
      <c r="AH46" s="2">
        <f t="shared" si="961"/>
        <v>0</v>
      </c>
      <c r="AI46" s="2">
        <f t="shared" si="962"/>
        <v>0</v>
      </c>
      <c r="AJ46" s="2">
        <f t="shared" si="963"/>
        <v>0</v>
      </c>
      <c r="AK46" s="2">
        <f t="shared" si="964"/>
        <v>0</v>
      </c>
      <c r="AL46" s="2">
        <f t="shared" si="965"/>
        <v>136253</v>
      </c>
      <c r="AM46" s="2">
        <f t="shared" si="966"/>
        <v>0</v>
      </c>
      <c r="AN46" s="2">
        <f t="shared" si="967"/>
        <v>0</v>
      </c>
      <c r="AO46" s="2">
        <f t="shared" si="968"/>
        <v>0</v>
      </c>
      <c r="AP46" s="2">
        <f t="shared" si="969"/>
        <v>0</v>
      </c>
      <c r="AQ46" s="2">
        <f t="shared" si="970"/>
        <v>0</v>
      </c>
      <c r="AR46" s="2">
        <f t="shared" si="971"/>
        <v>0</v>
      </c>
      <c r="AS46" s="2">
        <f t="shared" si="972"/>
        <v>0</v>
      </c>
      <c r="AT46" s="2">
        <f t="shared" si="973"/>
        <v>0</v>
      </c>
      <c r="AU46" s="2">
        <f t="shared" si="974"/>
        <v>0</v>
      </c>
      <c r="AV46" s="2">
        <f t="shared" si="975"/>
        <v>0</v>
      </c>
      <c r="AW46" s="2">
        <f t="shared" si="976"/>
        <v>0</v>
      </c>
      <c r="AX46" s="2">
        <f t="shared" si="977"/>
        <v>0</v>
      </c>
      <c r="AY46" s="2">
        <f t="shared" si="978"/>
        <v>0</v>
      </c>
      <c r="AZ46" s="2">
        <f t="shared" si="979"/>
        <v>0</v>
      </c>
      <c r="BA46" s="2">
        <f t="shared" si="980"/>
        <v>0</v>
      </c>
      <c r="BB46" s="2">
        <f t="shared" si="981"/>
        <v>0</v>
      </c>
      <c r="BC46" s="2">
        <f t="shared" si="982"/>
        <v>0</v>
      </c>
      <c r="BD46" s="2">
        <f t="shared" si="983"/>
        <v>0</v>
      </c>
      <c r="BE46" s="2">
        <f t="shared" si="984"/>
        <v>0</v>
      </c>
      <c r="BF46" s="2">
        <f t="shared" si="985"/>
        <v>0</v>
      </c>
      <c r="BG46" s="2">
        <f t="shared" si="986"/>
        <v>0</v>
      </c>
      <c r="BH46" s="2">
        <f t="shared" si="987"/>
        <v>0</v>
      </c>
      <c r="BI46" s="2">
        <f t="shared" si="988"/>
        <v>0</v>
      </c>
      <c r="BJ46" s="2">
        <f t="shared" si="989"/>
        <v>0</v>
      </c>
      <c r="BK46" s="2">
        <f t="shared" si="990"/>
        <v>0</v>
      </c>
      <c r="BL46" s="2">
        <f t="shared" si="991"/>
        <v>0</v>
      </c>
      <c r="BM46" s="2">
        <f t="shared" si="992"/>
        <v>0</v>
      </c>
      <c r="BN46" s="2">
        <f t="shared" si="993"/>
        <v>0</v>
      </c>
      <c r="BO46" s="2">
        <f t="shared" si="994"/>
        <v>0</v>
      </c>
      <c r="BP46" s="1">
        <f t="shared" si="995"/>
        <v>135000</v>
      </c>
      <c r="BQ46" s="1">
        <f t="shared" si="1163"/>
        <v>135000</v>
      </c>
      <c r="BR46" s="1">
        <f t="shared" si="996"/>
        <v>135000</v>
      </c>
      <c r="BS46" s="1">
        <f t="shared" si="997"/>
        <v>135000</v>
      </c>
      <c r="BT46" s="1">
        <f t="shared" si="998"/>
        <v>135000</v>
      </c>
      <c r="BU46" s="1">
        <f t="shared" si="999"/>
        <v>135000</v>
      </c>
      <c r="BV46" s="1">
        <f t="shared" si="1000"/>
        <v>135000</v>
      </c>
      <c r="BW46" s="1">
        <f t="shared" si="1001"/>
        <v>135000</v>
      </c>
      <c r="BX46" s="1">
        <f t="shared" si="1002"/>
        <v>135000</v>
      </c>
      <c r="BY46" s="1">
        <f t="shared" si="1003"/>
        <v>135000</v>
      </c>
      <c r="BZ46" s="1">
        <f t="shared" si="1004"/>
        <v>135000</v>
      </c>
      <c r="CA46" s="1">
        <f t="shared" si="1005"/>
        <v>135000</v>
      </c>
      <c r="CB46" s="1">
        <f t="shared" si="1006"/>
        <v>135000</v>
      </c>
      <c r="CC46" s="1">
        <f t="shared" si="1007"/>
        <v>135000</v>
      </c>
      <c r="CD46" s="1">
        <f t="shared" si="1008"/>
        <v>135000</v>
      </c>
      <c r="CE46" s="1">
        <f t="shared" si="1009"/>
        <v>135000</v>
      </c>
      <c r="CF46" s="1">
        <f t="shared" si="1010"/>
        <v>135000</v>
      </c>
      <c r="CG46" s="1">
        <f t="shared" si="1011"/>
        <v>135000</v>
      </c>
      <c r="CH46" s="1">
        <f t="shared" si="1012"/>
        <v>135000</v>
      </c>
      <c r="CI46" s="1">
        <f t="shared" si="1013"/>
        <v>135000</v>
      </c>
      <c r="CJ46" s="1">
        <f t="shared" si="1014"/>
        <v>135000</v>
      </c>
      <c r="CK46" s="1">
        <f t="shared" si="1015"/>
        <v>135000</v>
      </c>
      <c r="CL46" s="1">
        <f t="shared" si="1016"/>
        <v>135000</v>
      </c>
      <c r="CM46" s="1">
        <f t="shared" si="1017"/>
        <v>135000</v>
      </c>
      <c r="CN46" s="1">
        <f t="shared" si="1018"/>
        <v>135000</v>
      </c>
      <c r="CO46" s="1">
        <f t="shared" si="1019"/>
        <v>135000</v>
      </c>
      <c r="CP46" s="1">
        <f t="shared" si="1020"/>
        <v>135000</v>
      </c>
      <c r="CQ46" s="1">
        <f t="shared" si="1021"/>
        <v>0.52760000003036112</v>
      </c>
      <c r="CR46" s="1">
        <f t="shared" si="1022"/>
        <v>0.52760000003036112</v>
      </c>
      <c r="CS46" s="1">
        <f t="shared" si="1023"/>
        <v>0.52760000003036112</v>
      </c>
      <c r="CT46" s="1">
        <f t="shared" si="1024"/>
        <v>0.52760000003036112</v>
      </c>
      <c r="CU46" s="1">
        <f t="shared" si="1025"/>
        <v>0.52760000003036112</v>
      </c>
      <c r="CV46" s="1">
        <f t="shared" si="1026"/>
        <v>0.52760000003036112</v>
      </c>
      <c r="CW46" s="1">
        <f t="shared" si="1027"/>
        <v>0.52760000003036112</v>
      </c>
      <c r="CX46" s="1">
        <f t="shared" si="1028"/>
        <v>0.52760000003036112</v>
      </c>
      <c r="CY46" s="1">
        <f t="shared" si="1029"/>
        <v>0.52760000003036112</v>
      </c>
      <c r="CZ46" s="1">
        <f t="shared" si="1030"/>
        <v>0.52760000003036112</v>
      </c>
      <c r="DA46" s="1">
        <f t="shared" si="1031"/>
        <v>0.52760000003036112</v>
      </c>
      <c r="DB46" s="1">
        <f t="shared" si="1032"/>
        <v>0.52760000003036112</v>
      </c>
      <c r="DC46" s="1">
        <f t="shared" si="1033"/>
        <v>0.52760000003036112</v>
      </c>
      <c r="DD46" s="1">
        <f t="shared" si="1034"/>
        <v>0.52760000003036112</v>
      </c>
      <c r="DE46" s="1">
        <f t="shared" si="1035"/>
        <v>0.52760000003036112</v>
      </c>
      <c r="DF46" s="1">
        <f t="shared" si="1036"/>
        <v>0.52760000003036112</v>
      </c>
      <c r="DG46" s="1">
        <f t="shared" si="1037"/>
        <v>0.52760000003036112</v>
      </c>
      <c r="DH46" s="1">
        <f t="shared" si="1038"/>
        <v>0.52760000003036112</v>
      </c>
      <c r="DI46" s="1">
        <f t="shared" si="1039"/>
        <v>0.52760000003036112</v>
      </c>
      <c r="DJ46" s="1">
        <f t="shared" si="1040"/>
        <v>0.52760000003036112</v>
      </c>
      <c r="DK46" s="1">
        <f t="shared" si="1041"/>
        <v>0.52760000003036112</v>
      </c>
      <c r="DL46" s="1">
        <f t="shared" si="1042"/>
        <v>0.52760000003036112</v>
      </c>
      <c r="DM46" s="1">
        <f t="shared" si="1043"/>
        <v>0.52760000003036112</v>
      </c>
      <c r="DN46" s="1">
        <f t="shared" si="1044"/>
        <v>0.52760000003036112</v>
      </c>
      <c r="DO46" s="1">
        <f t="shared" si="1045"/>
        <v>0.52760000003036112</v>
      </c>
      <c r="DP46" s="1">
        <f t="shared" si="1046"/>
        <v>0.52760000003036112</v>
      </c>
      <c r="DQ46" s="1">
        <f t="shared" si="1047"/>
        <v>0.52760000003036112</v>
      </c>
      <c r="DR46" s="1">
        <f t="shared" si="1048"/>
        <v>0.52760000003036112</v>
      </c>
      <c r="DS46" s="1">
        <f t="shared" si="1049"/>
        <v>0.52760000003036112</v>
      </c>
      <c r="DT46" s="2">
        <f t="shared" si="1164"/>
        <v>646000</v>
      </c>
      <c r="DU46" s="2">
        <f t="shared" si="1165"/>
        <v>1350000</v>
      </c>
      <c r="DV46" s="2">
        <f t="shared" si="1050"/>
        <v>1350000</v>
      </c>
      <c r="DW46" s="2">
        <f t="shared" si="1051"/>
        <v>1350000</v>
      </c>
      <c r="DX46" s="2">
        <f t="shared" si="1052"/>
        <v>1350000</v>
      </c>
      <c r="DY46" s="2">
        <f t="shared" si="1053"/>
        <v>1350000</v>
      </c>
      <c r="DZ46" s="2">
        <f t="shared" si="1054"/>
        <v>1350000</v>
      </c>
      <c r="EA46" s="2">
        <f t="shared" si="1055"/>
        <v>1350000</v>
      </c>
      <c r="EB46" s="2">
        <f t="shared" si="1056"/>
        <v>1350000</v>
      </c>
      <c r="EC46" s="2">
        <f t="shared" si="1057"/>
        <v>1350000</v>
      </c>
      <c r="ED46" s="2">
        <f t="shared" si="1058"/>
        <v>1350000</v>
      </c>
      <c r="EE46" s="2">
        <f t="shared" si="1059"/>
        <v>1350000</v>
      </c>
      <c r="EF46" s="2">
        <f t="shared" si="1060"/>
        <v>1350000</v>
      </c>
      <c r="EG46" s="2">
        <f t="shared" si="1061"/>
        <v>1350000</v>
      </c>
      <c r="EH46" s="2">
        <f t="shared" si="1062"/>
        <v>1350000</v>
      </c>
      <c r="EI46" s="2">
        <f t="shared" si="1063"/>
        <v>1350000</v>
      </c>
      <c r="EJ46" s="2">
        <f t="shared" si="1064"/>
        <v>1350000</v>
      </c>
      <c r="EK46" s="2">
        <f t="shared" si="1065"/>
        <v>1350000</v>
      </c>
      <c r="EL46" s="2">
        <f t="shared" si="1066"/>
        <v>1350000</v>
      </c>
      <c r="EM46" s="2">
        <f t="shared" si="1067"/>
        <v>1350000</v>
      </c>
      <c r="EN46" s="2">
        <f t="shared" si="1068"/>
        <v>1350000</v>
      </c>
      <c r="EO46" s="2">
        <f t="shared" si="1069"/>
        <v>1350000</v>
      </c>
      <c r="EP46" s="2">
        <f t="shared" si="1070"/>
        <v>1076078</v>
      </c>
      <c r="EQ46" s="2">
        <f t="shared" si="1071"/>
        <v>0</v>
      </c>
      <c r="ER46" s="2">
        <f t="shared" si="1072"/>
        <v>0</v>
      </c>
      <c r="ES46" s="2">
        <f t="shared" si="1073"/>
        <v>0</v>
      </c>
      <c r="ET46" s="2">
        <f t="shared" si="1074"/>
        <v>0</v>
      </c>
      <c r="EU46" s="2">
        <f t="shared" si="1075"/>
        <v>0</v>
      </c>
      <c r="EV46" s="2">
        <f t="shared" si="1076"/>
        <v>0</v>
      </c>
      <c r="EW46" s="2">
        <f t="shared" si="1077"/>
        <v>0</v>
      </c>
      <c r="EX46" s="2">
        <f t="shared" si="1078"/>
        <v>0</v>
      </c>
      <c r="EY46" s="2">
        <f t="shared" si="1079"/>
        <v>0</v>
      </c>
      <c r="EZ46" s="2">
        <f t="shared" si="1080"/>
        <v>0</v>
      </c>
      <c r="FA46" s="2">
        <f t="shared" si="1081"/>
        <v>0</v>
      </c>
      <c r="FB46" s="2">
        <f t="shared" si="1082"/>
        <v>0</v>
      </c>
      <c r="FC46" s="2">
        <f t="shared" si="1083"/>
        <v>0</v>
      </c>
      <c r="FD46" s="2">
        <f t="shared" si="1084"/>
        <v>0</v>
      </c>
      <c r="FE46" s="2">
        <f t="shared" si="1085"/>
        <v>0</v>
      </c>
      <c r="FF46" s="2">
        <f t="shared" si="1086"/>
        <v>0</v>
      </c>
      <c r="FG46" s="2">
        <f t="shared" si="1087"/>
        <v>0</v>
      </c>
      <c r="FH46" s="2">
        <f t="shared" si="1088"/>
        <v>0</v>
      </c>
      <c r="FI46" s="2">
        <f t="shared" si="1089"/>
        <v>0</v>
      </c>
      <c r="FJ46" s="2">
        <f t="shared" si="1090"/>
        <v>0</v>
      </c>
      <c r="FK46" s="2">
        <f t="shared" si="1091"/>
        <v>0</v>
      </c>
      <c r="FL46" s="2">
        <f t="shared" si="1092"/>
        <v>0</v>
      </c>
      <c r="FM46" s="2">
        <f t="shared" si="1093"/>
        <v>0</v>
      </c>
      <c r="FN46" s="2">
        <f t="shared" si="1094"/>
        <v>0</v>
      </c>
      <c r="FO46" s="2">
        <f t="shared" si="1095"/>
        <v>0</v>
      </c>
      <c r="FP46" s="2">
        <f t="shared" si="1096"/>
        <v>0</v>
      </c>
      <c r="FQ46" s="2">
        <f t="shared" si="1097"/>
        <v>0</v>
      </c>
      <c r="FR46" s="2">
        <f t="shared" si="1098"/>
        <v>0</v>
      </c>
      <c r="FS46" s="2">
        <f t="shared" si="1099"/>
        <v>0</v>
      </c>
      <c r="FT46" s="2">
        <f t="shared" si="1166"/>
        <v>0</v>
      </c>
      <c r="FU46" s="2">
        <f t="shared" si="1100"/>
        <v>0</v>
      </c>
      <c r="FV46" s="2">
        <f t="shared" si="1100"/>
        <v>0</v>
      </c>
      <c r="FW46" s="2">
        <f t="shared" si="1100"/>
        <v>0</v>
      </c>
      <c r="FX46" s="1">
        <f t="shared" si="1167"/>
        <v>0.99039999999999973</v>
      </c>
      <c r="FY46" s="1">
        <f t="shared" si="1168"/>
        <v>0.99039999999999973</v>
      </c>
      <c r="FZ46" s="1">
        <f t="shared" si="1169"/>
        <v>0.99039999999999973</v>
      </c>
      <c r="GA46" s="1">
        <f t="shared" si="1170"/>
        <v>0.99039999999999973</v>
      </c>
      <c r="GB46" s="1">
        <f t="shared" si="1171"/>
        <v>0.99039999999999973</v>
      </c>
      <c r="GC46" s="1">
        <f t="shared" si="1172"/>
        <v>0.99039999999999973</v>
      </c>
      <c r="GD46" s="1">
        <f t="shared" si="1173"/>
        <v>0.99039999999999973</v>
      </c>
      <c r="GE46" s="1">
        <f t="shared" si="1174"/>
        <v>0.99039999999999973</v>
      </c>
      <c r="GF46" s="1">
        <f t="shared" si="1175"/>
        <v>0.99039999999999973</v>
      </c>
      <c r="GG46" s="1">
        <f t="shared" si="1176"/>
        <v>0.99039999999999973</v>
      </c>
      <c r="GH46" s="1">
        <f t="shared" si="1177"/>
        <v>0.99039999999999973</v>
      </c>
      <c r="GI46" s="1">
        <f t="shared" si="1178"/>
        <v>0.99039999999999973</v>
      </c>
      <c r="GJ46" s="1">
        <f t="shared" si="1179"/>
        <v>0.99039999999999973</v>
      </c>
      <c r="GK46" s="1">
        <f t="shared" si="1180"/>
        <v>0.99039999999999973</v>
      </c>
      <c r="GL46" s="1">
        <f t="shared" si="1181"/>
        <v>0.99039999999999973</v>
      </c>
      <c r="GM46" s="1">
        <f t="shared" si="1182"/>
        <v>0.99039999999999973</v>
      </c>
      <c r="GN46" s="1">
        <f t="shared" si="1183"/>
        <v>0.99039999999999973</v>
      </c>
      <c r="GO46" s="1">
        <f t="shared" si="1184"/>
        <v>0.99039999999999973</v>
      </c>
      <c r="GP46" s="1">
        <f t="shared" si="1185"/>
        <v>0.99039999999999973</v>
      </c>
      <c r="GQ46" s="1">
        <f t="shared" si="1186"/>
        <v>0.99039999999999973</v>
      </c>
      <c r="GR46" s="1">
        <f t="shared" si="1187"/>
        <v>0.99039999999999973</v>
      </c>
      <c r="GS46" s="1">
        <f t="shared" si="1188"/>
        <v>0.99039999999999973</v>
      </c>
      <c r="GT46" s="1">
        <f t="shared" si="1189"/>
        <v>0.99039999999999973</v>
      </c>
      <c r="GU46" s="1">
        <f t="shared" si="1190"/>
        <v>0</v>
      </c>
      <c r="GV46" s="1">
        <f t="shared" si="1191"/>
        <v>0</v>
      </c>
      <c r="GW46" s="1">
        <f t="shared" si="1192"/>
        <v>0</v>
      </c>
      <c r="GX46" s="1">
        <f t="shared" si="1193"/>
        <v>0</v>
      </c>
      <c r="GY46" s="1">
        <f t="shared" si="1194"/>
        <v>0</v>
      </c>
      <c r="GZ46" s="1">
        <f t="shared" si="1195"/>
        <v>0</v>
      </c>
      <c r="HA46" s="1">
        <f t="shared" si="1196"/>
        <v>0</v>
      </c>
      <c r="HB46" s="1">
        <f t="shared" si="1197"/>
        <v>0</v>
      </c>
      <c r="HC46" s="1">
        <f t="shared" si="1198"/>
        <v>0</v>
      </c>
      <c r="HD46" s="1">
        <f t="shared" si="1199"/>
        <v>0</v>
      </c>
      <c r="HE46" s="1">
        <f t="shared" si="1200"/>
        <v>0</v>
      </c>
      <c r="HF46" s="1">
        <f t="shared" si="1201"/>
        <v>0</v>
      </c>
      <c r="HG46" s="1">
        <f t="shared" si="1202"/>
        <v>0</v>
      </c>
      <c r="HH46" s="1">
        <f t="shared" si="1203"/>
        <v>0</v>
      </c>
      <c r="HI46" s="1">
        <f t="shared" si="1204"/>
        <v>0</v>
      </c>
      <c r="HJ46" s="1">
        <f t="shared" si="1205"/>
        <v>0</v>
      </c>
      <c r="HK46" s="1">
        <f t="shared" si="1206"/>
        <v>0</v>
      </c>
      <c r="HL46" s="1">
        <f t="shared" si="1207"/>
        <v>0</v>
      </c>
      <c r="HM46" s="1">
        <f t="shared" si="1208"/>
        <v>0</v>
      </c>
      <c r="HN46" s="1">
        <f t="shared" si="1209"/>
        <v>0</v>
      </c>
      <c r="HO46" s="1">
        <f t="shared" si="1210"/>
        <v>0</v>
      </c>
      <c r="HP46" s="1">
        <f t="shared" si="1211"/>
        <v>0</v>
      </c>
      <c r="HQ46" s="1">
        <f t="shared" si="1212"/>
        <v>0</v>
      </c>
      <c r="HR46" s="1">
        <f t="shared" si="1213"/>
        <v>0</v>
      </c>
      <c r="HS46" s="1">
        <f t="shared" si="1214"/>
        <v>0</v>
      </c>
      <c r="HT46" s="1">
        <f t="shared" si="1215"/>
        <v>0</v>
      </c>
      <c r="HU46" s="1">
        <f t="shared" si="1216"/>
        <v>0</v>
      </c>
      <c r="HV46" s="1">
        <f t="shared" si="1217"/>
        <v>0</v>
      </c>
      <c r="HW46" s="1">
        <f t="shared" si="1218"/>
        <v>0</v>
      </c>
      <c r="HX46" s="1">
        <f t="shared" si="1219"/>
        <v>0</v>
      </c>
      <c r="HY46" s="1">
        <f t="shared" si="1220"/>
        <v>0</v>
      </c>
      <c r="HZ46" s="1">
        <f t="shared" si="1221"/>
        <v>0</v>
      </c>
      <c r="IA46" s="1">
        <f t="shared" si="1222"/>
        <v>0</v>
      </c>
      <c r="IB46" s="2">
        <f t="shared" si="1223"/>
        <v>0</v>
      </c>
      <c r="IC46" s="2">
        <f t="shared" si="1101"/>
        <v>0</v>
      </c>
      <c r="ID46" s="2">
        <f t="shared" si="1102"/>
        <v>0</v>
      </c>
      <c r="IE46" s="2">
        <f t="shared" si="1103"/>
        <v>0</v>
      </c>
      <c r="IF46" s="2">
        <f t="shared" si="1104"/>
        <v>0</v>
      </c>
      <c r="IG46" s="2">
        <f t="shared" si="1105"/>
        <v>0</v>
      </c>
      <c r="IH46" s="2">
        <f t="shared" si="1106"/>
        <v>0</v>
      </c>
      <c r="II46" s="2">
        <f t="shared" si="1107"/>
        <v>0</v>
      </c>
      <c r="IJ46" s="2">
        <f t="shared" si="1108"/>
        <v>0</v>
      </c>
      <c r="IK46" s="2">
        <f t="shared" si="1109"/>
        <v>0</v>
      </c>
      <c r="IL46" s="2">
        <f t="shared" si="1110"/>
        <v>0</v>
      </c>
      <c r="IM46" s="2">
        <f t="shared" si="1111"/>
        <v>0</v>
      </c>
      <c r="IN46" s="2">
        <f t="shared" si="1112"/>
        <v>0</v>
      </c>
      <c r="IO46" s="2">
        <f t="shared" si="1113"/>
        <v>0</v>
      </c>
      <c r="IP46" s="2">
        <f t="shared" si="1114"/>
        <v>0</v>
      </c>
      <c r="IQ46" s="2">
        <f t="shared" si="1115"/>
        <v>0</v>
      </c>
      <c r="IR46" s="2">
        <f t="shared" si="1116"/>
        <v>0</v>
      </c>
      <c r="IS46" s="2">
        <f t="shared" si="1117"/>
        <v>0</v>
      </c>
      <c r="IT46" s="2">
        <f t="shared" si="1118"/>
        <v>0</v>
      </c>
      <c r="IU46" s="2">
        <f t="shared" si="1119"/>
        <v>0</v>
      </c>
      <c r="IV46" s="2">
        <f t="shared" si="1120"/>
        <v>0</v>
      </c>
      <c r="IW46" s="2">
        <f t="shared" si="1121"/>
        <v>0</v>
      </c>
      <c r="IX46" s="2">
        <f t="shared" si="1122"/>
        <v>0</v>
      </c>
      <c r="IY46" s="2">
        <f t="shared" si="1123"/>
        <v>0</v>
      </c>
      <c r="IZ46" s="2">
        <f t="shared" si="1124"/>
        <v>0</v>
      </c>
      <c r="JA46" s="2">
        <f t="shared" si="1125"/>
        <v>0</v>
      </c>
      <c r="JB46" s="2">
        <f t="shared" si="1126"/>
        <v>273922</v>
      </c>
      <c r="JC46" s="2">
        <f t="shared" si="1127"/>
        <v>1350000</v>
      </c>
      <c r="JD46" s="2">
        <f t="shared" si="1128"/>
        <v>0</v>
      </c>
      <c r="JE46" s="2">
        <f t="shared" si="1129"/>
        <v>0</v>
      </c>
      <c r="JF46" s="2">
        <f t="shared" si="1130"/>
        <v>0</v>
      </c>
      <c r="JG46" s="2">
        <f t="shared" si="1131"/>
        <v>0</v>
      </c>
      <c r="JH46" s="2">
        <f t="shared" si="1132"/>
        <v>0</v>
      </c>
      <c r="JI46" s="2">
        <f t="shared" si="1133"/>
        <v>0</v>
      </c>
      <c r="JJ46" s="2">
        <f t="shared" si="1134"/>
        <v>0</v>
      </c>
      <c r="JK46" s="2">
        <f t="shared" si="1135"/>
        <v>0</v>
      </c>
      <c r="JL46" s="2">
        <f t="shared" si="1136"/>
        <v>0</v>
      </c>
      <c r="JM46" s="2">
        <f t="shared" si="1137"/>
        <v>0</v>
      </c>
      <c r="JN46" s="2">
        <f t="shared" si="1138"/>
        <v>0</v>
      </c>
      <c r="JO46" s="2">
        <f t="shared" si="1139"/>
        <v>0</v>
      </c>
      <c r="JP46" s="2">
        <f t="shared" si="1140"/>
        <v>0</v>
      </c>
      <c r="JQ46" s="2">
        <f t="shared" si="1141"/>
        <v>0</v>
      </c>
      <c r="JR46" s="2">
        <f t="shared" si="1142"/>
        <v>0</v>
      </c>
      <c r="JS46" s="2">
        <f t="shared" si="1143"/>
        <v>0</v>
      </c>
      <c r="JT46" s="2">
        <f t="shared" si="1144"/>
        <v>0</v>
      </c>
      <c r="JU46" s="2">
        <f t="shared" si="1145"/>
        <v>0</v>
      </c>
      <c r="JV46" s="2">
        <f t="shared" si="1146"/>
        <v>0</v>
      </c>
      <c r="JW46" s="2">
        <f t="shared" si="1147"/>
        <v>0</v>
      </c>
      <c r="JX46" s="2">
        <f t="shared" si="1148"/>
        <v>0</v>
      </c>
      <c r="JY46" s="2">
        <f t="shared" si="1149"/>
        <v>0</v>
      </c>
      <c r="JZ46" s="2">
        <f t="shared" si="1150"/>
        <v>0</v>
      </c>
      <c r="KA46" s="2">
        <f t="shared" si="1151"/>
        <v>0</v>
      </c>
      <c r="KB46" s="2">
        <f t="shared" si="1152"/>
        <v>0</v>
      </c>
      <c r="KC46" s="2">
        <f t="shared" si="1153"/>
        <v>0</v>
      </c>
      <c r="KD46" s="2">
        <f t="shared" si="1154"/>
        <v>0</v>
      </c>
      <c r="KE46" s="2">
        <f t="shared" si="1155"/>
        <v>0</v>
      </c>
    </row>
    <row r="47" spans="1:291" x14ac:dyDescent="0.25">
      <c r="A47" t="s">
        <v>44</v>
      </c>
      <c r="B47" t="s">
        <v>3</v>
      </c>
      <c r="C47" t="s">
        <v>117</v>
      </c>
      <c r="D47" s="1">
        <f t="shared" si="1156"/>
        <v>0.99039999999999973</v>
      </c>
      <c r="E47" s="1">
        <v>135000</v>
      </c>
      <c r="F47" s="2"/>
      <c r="G47" s="2">
        <f t="shared" si="1157"/>
        <v>136253</v>
      </c>
      <c r="H47" s="1">
        <f t="shared" si="1158"/>
        <v>134999.47239999997</v>
      </c>
      <c r="I47" s="2">
        <f t="shared" si="1159"/>
        <v>1496610</v>
      </c>
      <c r="J47" s="1">
        <f t="shared" si="1160"/>
        <v>30224603.223999951</v>
      </c>
      <c r="K47" s="1">
        <f t="shared" si="1161"/>
        <v>2582028.0605999972</v>
      </c>
      <c r="L47" s="2">
        <f t="shared" si="1162"/>
        <v>0</v>
      </c>
      <c r="M47" s="2">
        <f t="shared" si="940"/>
        <v>0</v>
      </c>
      <c r="N47" s="2">
        <f t="shared" si="941"/>
        <v>0</v>
      </c>
      <c r="O47" s="2">
        <f t="shared" si="942"/>
        <v>0</v>
      </c>
      <c r="P47" s="2">
        <f t="shared" si="943"/>
        <v>0</v>
      </c>
      <c r="Q47" s="2">
        <f t="shared" si="944"/>
        <v>0</v>
      </c>
      <c r="R47" s="2">
        <f t="shared" si="945"/>
        <v>0</v>
      </c>
      <c r="S47" s="2">
        <f t="shared" si="946"/>
        <v>0</v>
      </c>
      <c r="T47" s="2">
        <f t="shared" si="947"/>
        <v>0</v>
      </c>
      <c r="U47" s="2">
        <f t="shared" si="948"/>
        <v>0</v>
      </c>
      <c r="V47" s="2">
        <f t="shared" si="949"/>
        <v>0</v>
      </c>
      <c r="W47" s="2">
        <f t="shared" si="950"/>
        <v>0</v>
      </c>
      <c r="X47" s="2">
        <f t="shared" si="951"/>
        <v>0</v>
      </c>
      <c r="Y47" s="2">
        <f t="shared" si="952"/>
        <v>0</v>
      </c>
      <c r="Z47" s="2">
        <f t="shared" si="953"/>
        <v>0</v>
      </c>
      <c r="AA47" s="2">
        <f t="shared" si="954"/>
        <v>0</v>
      </c>
      <c r="AB47" s="2">
        <f t="shared" si="955"/>
        <v>0</v>
      </c>
      <c r="AC47" s="2">
        <f t="shared" si="956"/>
        <v>0</v>
      </c>
      <c r="AD47" s="2">
        <f t="shared" si="957"/>
        <v>0</v>
      </c>
      <c r="AE47" s="2">
        <f t="shared" si="958"/>
        <v>0</v>
      </c>
      <c r="AF47" s="2">
        <f t="shared" si="959"/>
        <v>0</v>
      </c>
      <c r="AG47" s="2">
        <f t="shared" si="960"/>
        <v>0</v>
      </c>
      <c r="AH47" s="2">
        <f t="shared" si="961"/>
        <v>0</v>
      </c>
      <c r="AI47" s="2">
        <f t="shared" si="962"/>
        <v>0</v>
      </c>
      <c r="AJ47" s="2">
        <f t="shared" si="963"/>
        <v>0</v>
      </c>
      <c r="AK47" s="2">
        <f t="shared" si="964"/>
        <v>0</v>
      </c>
      <c r="AL47" s="2">
        <f t="shared" si="965"/>
        <v>136253</v>
      </c>
      <c r="AM47" s="2">
        <f t="shared" si="966"/>
        <v>0</v>
      </c>
      <c r="AN47" s="2">
        <f t="shared" si="967"/>
        <v>0</v>
      </c>
      <c r="AO47" s="2">
        <f t="shared" si="968"/>
        <v>0</v>
      </c>
      <c r="AP47" s="2">
        <f t="shared" si="969"/>
        <v>0</v>
      </c>
      <c r="AQ47" s="2">
        <f t="shared" si="970"/>
        <v>0</v>
      </c>
      <c r="AR47" s="2">
        <f t="shared" si="971"/>
        <v>0</v>
      </c>
      <c r="AS47" s="2">
        <f t="shared" si="972"/>
        <v>0</v>
      </c>
      <c r="AT47" s="2">
        <f t="shared" si="973"/>
        <v>0</v>
      </c>
      <c r="AU47" s="2">
        <f t="shared" si="974"/>
        <v>0</v>
      </c>
      <c r="AV47" s="2">
        <f t="shared" si="975"/>
        <v>0</v>
      </c>
      <c r="AW47" s="2">
        <f t="shared" si="976"/>
        <v>0</v>
      </c>
      <c r="AX47" s="2">
        <f t="shared" si="977"/>
        <v>0</v>
      </c>
      <c r="AY47" s="2">
        <f t="shared" si="978"/>
        <v>0</v>
      </c>
      <c r="AZ47" s="2">
        <f t="shared" si="979"/>
        <v>0</v>
      </c>
      <c r="BA47" s="2">
        <f t="shared" si="980"/>
        <v>0</v>
      </c>
      <c r="BB47" s="2">
        <f t="shared" si="981"/>
        <v>0</v>
      </c>
      <c r="BC47" s="2">
        <f t="shared" si="982"/>
        <v>0</v>
      </c>
      <c r="BD47" s="2">
        <f t="shared" si="983"/>
        <v>0</v>
      </c>
      <c r="BE47" s="2">
        <f t="shared" si="984"/>
        <v>0</v>
      </c>
      <c r="BF47" s="2">
        <f t="shared" si="985"/>
        <v>0</v>
      </c>
      <c r="BG47" s="2">
        <f t="shared" si="986"/>
        <v>0</v>
      </c>
      <c r="BH47" s="2">
        <f t="shared" si="987"/>
        <v>0</v>
      </c>
      <c r="BI47" s="2">
        <f t="shared" si="988"/>
        <v>0</v>
      </c>
      <c r="BJ47" s="2">
        <f t="shared" si="989"/>
        <v>0</v>
      </c>
      <c r="BK47" s="2">
        <f t="shared" si="990"/>
        <v>0</v>
      </c>
      <c r="BL47" s="2">
        <f t="shared" si="991"/>
        <v>0</v>
      </c>
      <c r="BM47" s="2">
        <f t="shared" si="992"/>
        <v>0</v>
      </c>
      <c r="BN47" s="2">
        <f t="shared" si="993"/>
        <v>0</v>
      </c>
      <c r="BO47" s="2">
        <f t="shared" si="994"/>
        <v>0</v>
      </c>
      <c r="BP47" s="1">
        <f t="shared" si="995"/>
        <v>135000</v>
      </c>
      <c r="BQ47" s="1">
        <f t="shared" si="1163"/>
        <v>135000</v>
      </c>
      <c r="BR47" s="1">
        <f t="shared" si="996"/>
        <v>135000</v>
      </c>
      <c r="BS47" s="1">
        <f t="shared" si="997"/>
        <v>135000</v>
      </c>
      <c r="BT47" s="1">
        <f t="shared" si="998"/>
        <v>135000</v>
      </c>
      <c r="BU47" s="1">
        <f t="shared" si="999"/>
        <v>135000</v>
      </c>
      <c r="BV47" s="1">
        <f t="shared" si="1000"/>
        <v>135000</v>
      </c>
      <c r="BW47" s="1">
        <f t="shared" si="1001"/>
        <v>135000</v>
      </c>
      <c r="BX47" s="1">
        <f t="shared" si="1002"/>
        <v>135000</v>
      </c>
      <c r="BY47" s="1">
        <f t="shared" si="1003"/>
        <v>135000</v>
      </c>
      <c r="BZ47" s="1">
        <f t="shared" si="1004"/>
        <v>135000</v>
      </c>
      <c r="CA47" s="1">
        <f t="shared" si="1005"/>
        <v>135000</v>
      </c>
      <c r="CB47" s="1">
        <f t="shared" si="1006"/>
        <v>135000</v>
      </c>
      <c r="CC47" s="1">
        <f t="shared" si="1007"/>
        <v>135000</v>
      </c>
      <c r="CD47" s="1">
        <f t="shared" si="1008"/>
        <v>135000</v>
      </c>
      <c r="CE47" s="1">
        <f t="shared" si="1009"/>
        <v>135000</v>
      </c>
      <c r="CF47" s="1">
        <f t="shared" si="1010"/>
        <v>135000</v>
      </c>
      <c r="CG47" s="1">
        <f t="shared" si="1011"/>
        <v>135000</v>
      </c>
      <c r="CH47" s="1">
        <f t="shared" si="1012"/>
        <v>135000</v>
      </c>
      <c r="CI47" s="1">
        <f t="shared" si="1013"/>
        <v>135000</v>
      </c>
      <c r="CJ47" s="1">
        <f t="shared" si="1014"/>
        <v>135000</v>
      </c>
      <c r="CK47" s="1">
        <f t="shared" si="1015"/>
        <v>135000</v>
      </c>
      <c r="CL47" s="1">
        <f t="shared" si="1016"/>
        <v>135000</v>
      </c>
      <c r="CM47" s="1">
        <f t="shared" si="1017"/>
        <v>135000</v>
      </c>
      <c r="CN47" s="1">
        <f t="shared" si="1018"/>
        <v>135000</v>
      </c>
      <c r="CO47" s="1">
        <f t="shared" si="1019"/>
        <v>135000</v>
      </c>
      <c r="CP47" s="1">
        <f t="shared" si="1020"/>
        <v>135000</v>
      </c>
      <c r="CQ47" s="1">
        <f t="shared" si="1021"/>
        <v>0.52760000003036112</v>
      </c>
      <c r="CR47" s="1">
        <f t="shared" si="1022"/>
        <v>0.52760000003036112</v>
      </c>
      <c r="CS47" s="1">
        <f t="shared" si="1023"/>
        <v>0.52760000003036112</v>
      </c>
      <c r="CT47" s="1">
        <f t="shared" si="1024"/>
        <v>0.52760000003036112</v>
      </c>
      <c r="CU47" s="1">
        <f t="shared" si="1025"/>
        <v>0.52760000003036112</v>
      </c>
      <c r="CV47" s="1">
        <f t="shared" si="1026"/>
        <v>0.52760000003036112</v>
      </c>
      <c r="CW47" s="1">
        <f t="shared" si="1027"/>
        <v>0.52760000003036112</v>
      </c>
      <c r="CX47" s="1">
        <f t="shared" si="1028"/>
        <v>0.52760000003036112</v>
      </c>
      <c r="CY47" s="1">
        <f t="shared" si="1029"/>
        <v>0.52760000003036112</v>
      </c>
      <c r="CZ47" s="1">
        <f t="shared" si="1030"/>
        <v>0.52760000003036112</v>
      </c>
      <c r="DA47" s="1">
        <f t="shared" si="1031"/>
        <v>0.52760000003036112</v>
      </c>
      <c r="DB47" s="1">
        <f t="shared" si="1032"/>
        <v>0.52760000003036112</v>
      </c>
      <c r="DC47" s="1">
        <f t="shared" si="1033"/>
        <v>0.52760000003036112</v>
      </c>
      <c r="DD47" s="1">
        <f t="shared" si="1034"/>
        <v>0.52760000003036112</v>
      </c>
      <c r="DE47" s="1">
        <f t="shared" si="1035"/>
        <v>0.52760000003036112</v>
      </c>
      <c r="DF47" s="1">
        <f t="shared" si="1036"/>
        <v>0.52760000003036112</v>
      </c>
      <c r="DG47" s="1">
        <f t="shared" si="1037"/>
        <v>0.52760000003036112</v>
      </c>
      <c r="DH47" s="1">
        <f t="shared" si="1038"/>
        <v>0.52760000003036112</v>
      </c>
      <c r="DI47" s="1">
        <f t="shared" si="1039"/>
        <v>0.52760000003036112</v>
      </c>
      <c r="DJ47" s="1">
        <f t="shared" si="1040"/>
        <v>0.52760000003036112</v>
      </c>
      <c r="DK47" s="1">
        <f t="shared" si="1041"/>
        <v>0.52760000003036112</v>
      </c>
      <c r="DL47" s="1">
        <f t="shared" si="1042"/>
        <v>0.52760000003036112</v>
      </c>
      <c r="DM47" s="1">
        <f t="shared" si="1043"/>
        <v>0.52760000003036112</v>
      </c>
      <c r="DN47" s="1">
        <f t="shared" si="1044"/>
        <v>0.52760000003036112</v>
      </c>
      <c r="DO47" s="1">
        <f t="shared" si="1045"/>
        <v>0.52760000003036112</v>
      </c>
      <c r="DP47" s="1">
        <f t="shared" si="1046"/>
        <v>0.52760000003036112</v>
      </c>
      <c r="DQ47" s="1">
        <f t="shared" si="1047"/>
        <v>0.52760000003036112</v>
      </c>
      <c r="DR47" s="1">
        <f t="shared" si="1048"/>
        <v>0.52760000003036112</v>
      </c>
      <c r="DS47" s="1">
        <f t="shared" si="1049"/>
        <v>0.52760000003036112</v>
      </c>
      <c r="DT47" s="2">
        <f t="shared" si="1164"/>
        <v>646000</v>
      </c>
      <c r="DU47" s="2">
        <f t="shared" si="1165"/>
        <v>1350000</v>
      </c>
      <c r="DV47" s="2">
        <f t="shared" si="1050"/>
        <v>1350000</v>
      </c>
      <c r="DW47" s="2">
        <f t="shared" si="1051"/>
        <v>1350000</v>
      </c>
      <c r="DX47" s="2">
        <f t="shared" si="1052"/>
        <v>1350000</v>
      </c>
      <c r="DY47" s="2">
        <f t="shared" si="1053"/>
        <v>1350000</v>
      </c>
      <c r="DZ47" s="2">
        <f t="shared" si="1054"/>
        <v>1350000</v>
      </c>
      <c r="EA47" s="2">
        <f t="shared" si="1055"/>
        <v>1350000</v>
      </c>
      <c r="EB47" s="2">
        <f t="shared" si="1056"/>
        <v>1350000</v>
      </c>
      <c r="EC47" s="2">
        <f t="shared" si="1057"/>
        <v>1350000</v>
      </c>
      <c r="ED47" s="2">
        <f t="shared" si="1058"/>
        <v>1350000</v>
      </c>
      <c r="EE47" s="2">
        <f t="shared" si="1059"/>
        <v>1350000</v>
      </c>
      <c r="EF47" s="2">
        <f t="shared" si="1060"/>
        <v>1350000</v>
      </c>
      <c r="EG47" s="2">
        <f t="shared" si="1061"/>
        <v>1350000</v>
      </c>
      <c r="EH47" s="2">
        <f t="shared" si="1062"/>
        <v>1350000</v>
      </c>
      <c r="EI47" s="2">
        <f t="shared" si="1063"/>
        <v>1350000</v>
      </c>
      <c r="EJ47" s="2">
        <f t="shared" si="1064"/>
        <v>1350000</v>
      </c>
      <c r="EK47" s="2">
        <f t="shared" si="1065"/>
        <v>1350000</v>
      </c>
      <c r="EL47" s="2">
        <f t="shared" si="1066"/>
        <v>1350000</v>
      </c>
      <c r="EM47" s="2">
        <f t="shared" si="1067"/>
        <v>1350000</v>
      </c>
      <c r="EN47" s="2">
        <f t="shared" si="1068"/>
        <v>1350000</v>
      </c>
      <c r="EO47" s="2">
        <f t="shared" si="1069"/>
        <v>1350000</v>
      </c>
      <c r="EP47" s="2">
        <f t="shared" si="1070"/>
        <v>1212331</v>
      </c>
      <c r="EQ47" s="2">
        <f t="shared" si="1071"/>
        <v>0</v>
      </c>
      <c r="ER47" s="2">
        <f t="shared" si="1072"/>
        <v>0</v>
      </c>
      <c r="ES47" s="2">
        <f t="shared" si="1073"/>
        <v>0</v>
      </c>
      <c r="ET47" s="2">
        <f t="shared" si="1074"/>
        <v>0</v>
      </c>
      <c r="EU47" s="2">
        <f t="shared" si="1075"/>
        <v>0</v>
      </c>
      <c r="EV47" s="2">
        <f t="shared" si="1076"/>
        <v>0</v>
      </c>
      <c r="EW47" s="2">
        <f t="shared" si="1077"/>
        <v>0</v>
      </c>
      <c r="EX47" s="2">
        <f t="shared" si="1078"/>
        <v>0</v>
      </c>
      <c r="EY47" s="2">
        <f t="shared" si="1079"/>
        <v>0</v>
      </c>
      <c r="EZ47" s="2">
        <f t="shared" si="1080"/>
        <v>0</v>
      </c>
      <c r="FA47" s="2">
        <f t="shared" si="1081"/>
        <v>0</v>
      </c>
      <c r="FB47" s="2">
        <f t="shared" si="1082"/>
        <v>0</v>
      </c>
      <c r="FC47" s="2">
        <f t="shared" si="1083"/>
        <v>0</v>
      </c>
      <c r="FD47" s="2">
        <f t="shared" si="1084"/>
        <v>0</v>
      </c>
      <c r="FE47" s="2">
        <f t="shared" si="1085"/>
        <v>0</v>
      </c>
      <c r="FF47" s="2">
        <f t="shared" si="1086"/>
        <v>0</v>
      </c>
      <c r="FG47" s="2">
        <f t="shared" si="1087"/>
        <v>0</v>
      </c>
      <c r="FH47" s="2">
        <f t="shared" si="1088"/>
        <v>0</v>
      </c>
      <c r="FI47" s="2">
        <f t="shared" si="1089"/>
        <v>0</v>
      </c>
      <c r="FJ47" s="2">
        <f t="shared" si="1090"/>
        <v>0</v>
      </c>
      <c r="FK47" s="2">
        <f t="shared" si="1091"/>
        <v>0</v>
      </c>
      <c r="FL47" s="2">
        <f t="shared" si="1092"/>
        <v>0</v>
      </c>
      <c r="FM47" s="2">
        <f t="shared" si="1093"/>
        <v>0</v>
      </c>
      <c r="FN47" s="2">
        <f t="shared" si="1094"/>
        <v>0</v>
      </c>
      <c r="FO47" s="2">
        <f t="shared" si="1095"/>
        <v>0</v>
      </c>
      <c r="FP47" s="2">
        <f t="shared" si="1096"/>
        <v>0</v>
      </c>
      <c r="FQ47" s="2">
        <f t="shared" si="1097"/>
        <v>0</v>
      </c>
      <c r="FR47" s="2">
        <f t="shared" si="1098"/>
        <v>0</v>
      </c>
      <c r="FS47" s="2">
        <f t="shared" si="1099"/>
        <v>0</v>
      </c>
      <c r="FT47" s="2">
        <f t="shared" si="1166"/>
        <v>0</v>
      </c>
      <c r="FU47" s="2">
        <f t="shared" si="1100"/>
        <v>0</v>
      </c>
      <c r="FV47" s="2">
        <f t="shared" si="1100"/>
        <v>0</v>
      </c>
      <c r="FW47" s="2">
        <f t="shared" si="1100"/>
        <v>0</v>
      </c>
      <c r="FX47" s="1">
        <f t="shared" si="1167"/>
        <v>0.99039999999999973</v>
      </c>
      <c r="FY47" s="1">
        <f t="shared" si="1168"/>
        <v>0.99039999999999973</v>
      </c>
      <c r="FZ47" s="1">
        <f t="shared" si="1169"/>
        <v>0.99039999999999973</v>
      </c>
      <c r="GA47" s="1">
        <f t="shared" si="1170"/>
        <v>0.99039999999999973</v>
      </c>
      <c r="GB47" s="1">
        <f t="shared" si="1171"/>
        <v>0.99039999999999973</v>
      </c>
      <c r="GC47" s="1">
        <f t="shared" si="1172"/>
        <v>0.99039999999999973</v>
      </c>
      <c r="GD47" s="1">
        <f t="shared" si="1173"/>
        <v>0.99039999999999973</v>
      </c>
      <c r="GE47" s="1">
        <f t="shared" si="1174"/>
        <v>0.99039999999999973</v>
      </c>
      <c r="GF47" s="1">
        <f t="shared" si="1175"/>
        <v>0.99039999999999973</v>
      </c>
      <c r="GG47" s="1">
        <f t="shared" si="1176"/>
        <v>0.99039999999999973</v>
      </c>
      <c r="GH47" s="1">
        <f t="shared" si="1177"/>
        <v>0.99039999999999973</v>
      </c>
      <c r="GI47" s="1">
        <f t="shared" si="1178"/>
        <v>0.99039999999999973</v>
      </c>
      <c r="GJ47" s="1">
        <f t="shared" si="1179"/>
        <v>0.99039999999999973</v>
      </c>
      <c r="GK47" s="1">
        <f t="shared" si="1180"/>
        <v>0.99039999999999973</v>
      </c>
      <c r="GL47" s="1">
        <f t="shared" si="1181"/>
        <v>0.99039999999999973</v>
      </c>
      <c r="GM47" s="1">
        <f t="shared" si="1182"/>
        <v>0.99039999999999973</v>
      </c>
      <c r="GN47" s="1">
        <f t="shared" si="1183"/>
        <v>0.99039999999999973</v>
      </c>
      <c r="GO47" s="1">
        <f t="shared" si="1184"/>
        <v>0.99039999999999973</v>
      </c>
      <c r="GP47" s="1">
        <f t="shared" si="1185"/>
        <v>0.99039999999999973</v>
      </c>
      <c r="GQ47" s="1">
        <f t="shared" si="1186"/>
        <v>0.99039999999999973</v>
      </c>
      <c r="GR47" s="1">
        <f t="shared" si="1187"/>
        <v>0.99039999999999973</v>
      </c>
      <c r="GS47" s="1">
        <f t="shared" si="1188"/>
        <v>0.99039999999999973</v>
      </c>
      <c r="GT47" s="1">
        <f t="shared" si="1189"/>
        <v>0.99039999999999973</v>
      </c>
      <c r="GU47" s="1">
        <f t="shared" si="1190"/>
        <v>0</v>
      </c>
      <c r="GV47" s="1">
        <f t="shared" si="1191"/>
        <v>0</v>
      </c>
      <c r="GW47" s="1">
        <f t="shared" si="1192"/>
        <v>0</v>
      </c>
      <c r="GX47" s="1">
        <f t="shared" si="1193"/>
        <v>0</v>
      </c>
      <c r="GY47" s="1">
        <f t="shared" si="1194"/>
        <v>0</v>
      </c>
      <c r="GZ47" s="1">
        <f t="shared" si="1195"/>
        <v>0</v>
      </c>
      <c r="HA47" s="1">
        <f t="shared" si="1196"/>
        <v>0</v>
      </c>
      <c r="HB47" s="1">
        <f t="shared" si="1197"/>
        <v>0</v>
      </c>
      <c r="HC47" s="1">
        <f t="shared" si="1198"/>
        <v>0</v>
      </c>
      <c r="HD47" s="1">
        <f t="shared" si="1199"/>
        <v>0</v>
      </c>
      <c r="HE47" s="1">
        <f t="shared" si="1200"/>
        <v>0</v>
      </c>
      <c r="HF47" s="1">
        <f t="shared" si="1201"/>
        <v>0</v>
      </c>
      <c r="HG47" s="1">
        <f t="shared" si="1202"/>
        <v>0</v>
      </c>
      <c r="HH47" s="1">
        <f t="shared" si="1203"/>
        <v>0</v>
      </c>
      <c r="HI47" s="1">
        <f t="shared" si="1204"/>
        <v>0</v>
      </c>
      <c r="HJ47" s="1">
        <f t="shared" si="1205"/>
        <v>0</v>
      </c>
      <c r="HK47" s="1">
        <f t="shared" si="1206"/>
        <v>0</v>
      </c>
      <c r="HL47" s="1">
        <f t="shared" si="1207"/>
        <v>0</v>
      </c>
      <c r="HM47" s="1">
        <f t="shared" si="1208"/>
        <v>0</v>
      </c>
      <c r="HN47" s="1">
        <f t="shared" si="1209"/>
        <v>0</v>
      </c>
      <c r="HO47" s="1">
        <f t="shared" si="1210"/>
        <v>0</v>
      </c>
      <c r="HP47" s="1">
        <f t="shared" si="1211"/>
        <v>0</v>
      </c>
      <c r="HQ47" s="1">
        <f t="shared" si="1212"/>
        <v>0</v>
      </c>
      <c r="HR47" s="1">
        <f t="shared" si="1213"/>
        <v>0</v>
      </c>
      <c r="HS47" s="1">
        <f t="shared" si="1214"/>
        <v>0</v>
      </c>
      <c r="HT47" s="1">
        <f t="shared" si="1215"/>
        <v>0</v>
      </c>
      <c r="HU47" s="1">
        <f t="shared" si="1216"/>
        <v>0</v>
      </c>
      <c r="HV47" s="1">
        <f t="shared" si="1217"/>
        <v>0</v>
      </c>
      <c r="HW47" s="1">
        <f t="shared" si="1218"/>
        <v>0</v>
      </c>
      <c r="HX47" s="1">
        <f t="shared" si="1219"/>
        <v>0</v>
      </c>
      <c r="HY47" s="1">
        <f t="shared" si="1220"/>
        <v>0</v>
      </c>
      <c r="HZ47" s="1">
        <f t="shared" si="1221"/>
        <v>0</v>
      </c>
      <c r="IA47" s="1">
        <f t="shared" si="1222"/>
        <v>0</v>
      </c>
      <c r="IB47" s="2">
        <f t="shared" si="1223"/>
        <v>0</v>
      </c>
      <c r="IC47" s="2">
        <f t="shared" si="1101"/>
        <v>0</v>
      </c>
      <c r="ID47" s="2">
        <f t="shared" si="1102"/>
        <v>0</v>
      </c>
      <c r="IE47" s="2">
        <f t="shared" si="1103"/>
        <v>0</v>
      </c>
      <c r="IF47" s="2">
        <f t="shared" si="1104"/>
        <v>0</v>
      </c>
      <c r="IG47" s="2">
        <f t="shared" si="1105"/>
        <v>0</v>
      </c>
      <c r="IH47" s="2">
        <f t="shared" si="1106"/>
        <v>0</v>
      </c>
      <c r="II47" s="2">
        <f t="shared" si="1107"/>
        <v>0</v>
      </c>
      <c r="IJ47" s="2">
        <f t="shared" si="1108"/>
        <v>0</v>
      </c>
      <c r="IK47" s="2">
        <f t="shared" si="1109"/>
        <v>0</v>
      </c>
      <c r="IL47" s="2">
        <f t="shared" si="1110"/>
        <v>0</v>
      </c>
      <c r="IM47" s="2">
        <f t="shared" si="1111"/>
        <v>0</v>
      </c>
      <c r="IN47" s="2">
        <f t="shared" si="1112"/>
        <v>0</v>
      </c>
      <c r="IO47" s="2">
        <f t="shared" si="1113"/>
        <v>0</v>
      </c>
      <c r="IP47" s="2">
        <f t="shared" si="1114"/>
        <v>0</v>
      </c>
      <c r="IQ47" s="2">
        <f t="shared" si="1115"/>
        <v>0</v>
      </c>
      <c r="IR47" s="2">
        <f t="shared" si="1116"/>
        <v>0</v>
      </c>
      <c r="IS47" s="2">
        <f t="shared" si="1117"/>
        <v>0</v>
      </c>
      <c r="IT47" s="2">
        <f t="shared" si="1118"/>
        <v>0</v>
      </c>
      <c r="IU47" s="2">
        <f t="shared" si="1119"/>
        <v>0</v>
      </c>
      <c r="IV47" s="2">
        <f t="shared" si="1120"/>
        <v>0</v>
      </c>
      <c r="IW47" s="2">
        <f t="shared" si="1121"/>
        <v>0</v>
      </c>
      <c r="IX47" s="2">
        <f t="shared" si="1122"/>
        <v>0</v>
      </c>
      <c r="IY47" s="2">
        <f t="shared" si="1123"/>
        <v>0</v>
      </c>
      <c r="IZ47" s="2">
        <f t="shared" si="1124"/>
        <v>0</v>
      </c>
      <c r="JA47" s="2">
        <f t="shared" si="1125"/>
        <v>0</v>
      </c>
      <c r="JB47" s="2">
        <f t="shared" si="1126"/>
        <v>137669</v>
      </c>
      <c r="JC47" s="2">
        <f t="shared" si="1127"/>
        <v>1350000</v>
      </c>
      <c r="JD47" s="2">
        <f t="shared" si="1128"/>
        <v>0</v>
      </c>
      <c r="JE47" s="2">
        <f t="shared" si="1129"/>
        <v>0</v>
      </c>
      <c r="JF47" s="2">
        <f t="shared" si="1130"/>
        <v>0</v>
      </c>
      <c r="JG47" s="2">
        <f t="shared" si="1131"/>
        <v>0</v>
      </c>
      <c r="JH47" s="2">
        <f t="shared" si="1132"/>
        <v>0</v>
      </c>
      <c r="JI47" s="2">
        <f t="shared" si="1133"/>
        <v>0</v>
      </c>
      <c r="JJ47" s="2">
        <f t="shared" si="1134"/>
        <v>0</v>
      </c>
      <c r="JK47" s="2">
        <f t="shared" si="1135"/>
        <v>0</v>
      </c>
      <c r="JL47" s="2">
        <f t="shared" si="1136"/>
        <v>0</v>
      </c>
      <c r="JM47" s="2">
        <f t="shared" si="1137"/>
        <v>0</v>
      </c>
      <c r="JN47" s="2">
        <f t="shared" si="1138"/>
        <v>0</v>
      </c>
      <c r="JO47" s="2">
        <f t="shared" si="1139"/>
        <v>0</v>
      </c>
      <c r="JP47" s="2">
        <f t="shared" si="1140"/>
        <v>0</v>
      </c>
      <c r="JQ47" s="2">
        <f t="shared" si="1141"/>
        <v>0</v>
      </c>
      <c r="JR47" s="2">
        <f t="shared" si="1142"/>
        <v>0</v>
      </c>
      <c r="JS47" s="2">
        <f t="shared" si="1143"/>
        <v>0</v>
      </c>
      <c r="JT47" s="2">
        <f t="shared" si="1144"/>
        <v>0</v>
      </c>
      <c r="JU47" s="2">
        <f t="shared" si="1145"/>
        <v>0</v>
      </c>
      <c r="JV47" s="2">
        <f t="shared" si="1146"/>
        <v>0</v>
      </c>
      <c r="JW47" s="2">
        <f t="shared" si="1147"/>
        <v>0</v>
      </c>
      <c r="JX47" s="2">
        <f t="shared" si="1148"/>
        <v>0</v>
      </c>
      <c r="JY47" s="2">
        <f t="shared" si="1149"/>
        <v>0</v>
      </c>
      <c r="JZ47" s="2">
        <f t="shared" si="1150"/>
        <v>0</v>
      </c>
      <c r="KA47" s="2">
        <f t="shared" si="1151"/>
        <v>0</v>
      </c>
      <c r="KB47" s="2">
        <f t="shared" si="1152"/>
        <v>0</v>
      </c>
      <c r="KC47" s="2">
        <f t="shared" si="1153"/>
        <v>0</v>
      </c>
      <c r="KD47" s="2">
        <f t="shared" si="1154"/>
        <v>0</v>
      </c>
      <c r="KE47" s="2">
        <f t="shared" si="1155"/>
        <v>0</v>
      </c>
    </row>
    <row r="48" spans="1:291" x14ac:dyDescent="0.25">
      <c r="A48" t="s">
        <v>45</v>
      </c>
      <c r="B48" t="s">
        <v>3</v>
      </c>
      <c r="C48" t="s">
        <v>118</v>
      </c>
      <c r="D48" s="1">
        <f t="shared" si="1156"/>
        <v>0.99039999999999973</v>
      </c>
      <c r="E48" s="1">
        <v>135000</v>
      </c>
      <c r="F48" s="2"/>
      <c r="G48" s="2">
        <f t="shared" si="1157"/>
        <v>136253</v>
      </c>
      <c r="H48" s="1">
        <f t="shared" si="1158"/>
        <v>134999.47239999997</v>
      </c>
      <c r="I48" s="2">
        <f t="shared" si="1159"/>
        <v>1360357</v>
      </c>
      <c r="J48" s="1">
        <f t="shared" si="1160"/>
        <v>30359602.696399949</v>
      </c>
      <c r="K48" s="1">
        <f t="shared" si="1161"/>
        <v>2582028.0605999972</v>
      </c>
      <c r="L48" s="2">
        <f t="shared" si="1162"/>
        <v>0</v>
      </c>
      <c r="M48" s="2">
        <f t="shared" si="940"/>
        <v>0</v>
      </c>
      <c r="N48" s="2">
        <f t="shared" si="941"/>
        <v>0</v>
      </c>
      <c r="O48" s="2">
        <f t="shared" si="942"/>
        <v>0</v>
      </c>
      <c r="P48" s="2">
        <f t="shared" si="943"/>
        <v>0</v>
      </c>
      <c r="Q48" s="2">
        <f t="shared" si="944"/>
        <v>0</v>
      </c>
      <c r="R48" s="2">
        <f t="shared" si="945"/>
        <v>0</v>
      </c>
      <c r="S48" s="2">
        <f t="shared" si="946"/>
        <v>0</v>
      </c>
      <c r="T48" s="2">
        <f t="shared" si="947"/>
        <v>0</v>
      </c>
      <c r="U48" s="2">
        <f t="shared" si="948"/>
        <v>0</v>
      </c>
      <c r="V48" s="2">
        <f t="shared" si="949"/>
        <v>0</v>
      </c>
      <c r="W48" s="2">
        <f t="shared" si="950"/>
        <v>0</v>
      </c>
      <c r="X48" s="2">
        <f t="shared" si="951"/>
        <v>0</v>
      </c>
      <c r="Y48" s="2">
        <f t="shared" si="952"/>
        <v>0</v>
      </c>
      <c r="Z48" s="2">
        <f t="shared" si="953"/>
        <v>0</v>
      </c>
      <c r="AA48" s="2">
        <f t="shared" si="954"/>
        <v>0</v>
      </c>
      <c r="AB48" s="2">
        <f t="shared" si="955"/>
        <v>0</v>
      </c>
      <c r="AC48" s="2">
        <f t="shared" si="956"/>
        <v>0</v>
      </c>
      <c r="AD48" s="2">
        <f t="shared" si="957"/>
        <v>0</v>
      </c>
      <c r="AE48" s="2">
        <f t="shared" si="958"/>
        <v>0</v>
      </c>
      <c r="AF48" s="2">
        <f t="shared" si="959"/>
        <v>0</v>
      </c>
      <c r="AG48" s="2">
        <f t="shared" si="960"/>
        <v>0</v>
      </c>
      <c r="AH48" s="2">
        <f t="shared" si="961"/>
        <v>0</v>
      </c>
      <c r="AI48" s="2">
        <f t="shared" si="962"/>
        <v>0</v>
      </c>
      <c r="AJ48" s="2">
        <f t="shared" si="963"/>
        <v>0</v>
      </c>
      <c r="AK48" s="2">
        <f t="shared" si="964"/>
        <v>0</v>
      </c>
      <c r="AL48" s="2">
        <f t="shared" si="965"/>
        <v>136253</v>
      </c>
      <c r="AM48" s="2">
        <f t="shared" si="966"/>
        <v>0</v>
      </c>
      <c r="AN48" s="2">
        <f t="shared" si="967"/>
        <v>0</v>
      </c>
      <c r="AO48" s="2">
        <f t="shared" si="968"/>
        <v>0</v>
      </c>
      <c r="AP48" s="2">
        <f t="shared" si="969"/>
        <v>0</v>
      </c>
      <c r="AQ48" s="2">
        <f t="shared" si="970"/>
        <v>0</v>
      </c>
      <c r="AR48" s="2">
        <f t="shared" si="971"/>
        <v>0</v>
      </c>
      <c r="AS48" s="2">
        <f t="shared" si="972"/>
        <v>0</v>
      </c>
      <c r="AT48" s="2">
        <f t="shared" si="973"/>
        <v>0</v>
      </c>
      <c r="AU48" s="2">
        <f t="shared" si="974"/>
        <v>0</v>
      </c>
      <c r="AV48" s="2">
        <f t="shared" si="975"/>
        <v>0</v>
      </c>
      <c r="AW48" s="2">
        <f t="shared" si="976"/>
        <v>0</v>
      </c>
      <c r="AX48" s="2">
        <f t="shared" si="977"/>
        <v>0</v>
      </c>
      <c r="AY48" s="2">
        <f t="shared" si="978"/>
        <v>0</v>
      </c>
      <c r="AZ48" s="2">
        <f t="shared" si="979"/>
        <v>0</v>
      </c>
      <c r="BA48" s="2">
        <f t="shared" si="980"/>
        <v>0</v>
      </c>
      <c r="BB48" s="2">
        <f t="shared" si="981"/>
        <v>0</v>
      </c>
      <c r="BC48" s="2">
        <f t="shared" si="982"/>
        <v>0</v>
      </c>
      <c r="BD48" s="2">
        <f t="shared" si="983"/>
        <v>0</v>
      </c>
      <c r="BE48" s="2">
        <f t="shared" si="984"/>
        <v>0</v>
      </c>
      <c r="BF48" s="2">
        <f t="shared" si="985"/>
        <v>0</v>
      </c>
      <c r="BG48" s="2">
        <f t="shared" si="986"/>
        <v>0</v>
      </c>
      <c r="BH48" s="2">
        <f t="shared" si="987"/>
        <v>0</v>
      </c>
      <c r="BI48" s="2">
        <f t="shared" si="988"/>
        <v>0</v>
      </c>
      <c r="BJ48" s="2">
        <f t="shared" si="989"/>
        <v>0</v>
      </c>
      <c r="BK48" s="2">
        <f t="shared" si="990"/>
        <v>0</v>
      </c>
      <c r="BL48" s="2">
        <f t="shared" si="991"/>
        <v>0</v>
      </c>
      <c r="BM48" s="2">
        <f t="shared" si="992"/>
        <v>0</v>
      </c>
      <c r="BN48" s="2">
        <f t="shared" si="993"/>
        <v>0</v>
      </c>
      <c r="BO48" s="2">
        <f t="shared" si="994"/>
        <v>0</v>
      </c>
      <c r="BP48" s="1">
        <f t="shared" si="995"/>
        <v>135000</v>
      </c>
      <c r="BQ48" s="1">
        <f t="shared" si="1163"/>
        <v>135000</v>
      </c>
      <c r="BR48" s="1">
        <f t="shared" si="996"/>
        <v>135000</v>
      </c>
      <c r="BS48" s="1">
        <f t="shared" si="997"/>
        <v>135000</v>
      </c>
      <c r="BT48" s="1">
        <f t="shared" si="998"/>
        <v>135000</v>
      </c>
      <c r="BU48" s="1">
        <f t="shared" si="999"/>
        <v>135000</v>
      </c>
      <c r="BV48" s="1">
        <f t="shared" si="1000"/>
        <v>135000</v>
      </c>
      <c r="BW48" s="1">
        <f t="shared" si="1001"/>
        <v>135000</v>
      </c>
      <c r="BX48" s="1">
        <f t="shared" si="1002"/>
        <v>135000</v>
      </c>
      <c r="BY48" s="1">
        <f t="shared" si="1003"/>
        <v>135000</v>
      </c>
      <c r="BZ48" s="1">
        <f t="shared" si="1004"/>
        <v>135000</v>
      </c>
      <c r="CA48" s="1">
        <f t="shared" si="1005"/>
        <v>135000</v>
      </c>
      <c r="CB48" s="1">
        <f t="shared" si="1006"/>
        <v>135000</v>
      </c>
      <c r="CC48" s="1">
        <f t="shared" si="1007"/>
        <v>135000</v>
      </c>
      <c r="CD48" s="1">
        <f t="shared" si="1008"/>
        <v>135000</v>
      </c>
      <c r="CE48" s="1">
        <f t="shared" si="1009"/>
        <v>135000</v>
      </c>
      <c r="CF48" s="1">
        <f t="shared" si="1010"/>
        <v>135000</v>
      </c>
      <c r="CG48" s="1">
        <f t="shared" si="1011"/>
        <v>135000</v>
      </c>
      <c r="CH48" s="1">
        <f t="shared" si="1012"/>
        <v>135000</v>
      </c>
      <c r="CI48" s="1">
        <f t="shared" si="1013"/>
        <v>135000</v>
      </c>
      <c r="CJ48" s="1">
        <f t="shared" si="1014"/>
        <v>135000</v>
      </c>
      <c r="CK48" s="1">
        <f t="shared" si="1015"/>
        <v>135000</v>
      </c>
      <c r="CL48" s="1">
        <f t="shared" si="1016"/>
        <v>135000</v>
      </c>
      <c r="CM48" s="1">
        <f t="shared" si="1017"/>
        <v>135000</v>
      </c>
      <c r="CN48" s="1">
        <f t="shared" si="1018"/>
        <v>135000</v>
      </c>
      <c r="CO48" s="1">
        <f t="shared" si="1019"/>
        <v>135000</v>
      </c>
      <c r="CP48" s="1">
        <f t="shared" si="1020"/>
        <v>135000</v>
      </c>
      <c r="CQ48" s="1">
        <f t="shared" si="1021"/>
        <v>0.52760000003036112</v>
      </c>
      <c r="CR48" s="1">
        <f t="shared" si="1022"/>
        <v>0.52760000003036112</v>
      </c>
      <c r="CS48" s="1">
        <f t="shared" si="1023"/>
        <v>0.52760000003036112</v>
      </c>
      <c r="CT48" s="1">
        <f t="shared" si="1024"/>
        <v>0.52760000003036112</v>
      </c>
      <c r="CU48" s="1">
        <f t="shared" si="1025"/>
        <v>0.52760000003036112</v>
      </c>
      <c r="CV48" s="1">
        <f t="shared" si="1026"/>
        <v>0.52760000003036112</v>
      </c>
      <c r="CW48" s="1">
        <f t="shared" si="1027"/>
        <v>0.52760000003036112</v>
      </c>
      <c r="CX48" s="1">
        <f t="shared" si="1028"/>
        <v>0.52760000003036112</v>
      </c>
      <c r="CY48" s="1">
        <f t="shared" si="1029"/>
        <v>0.52760000003036112</v>
      </c>
      <c r="CZ48" s="1">
        <f t="shared" si="1030"/>
        <v>0.52760000003036112</v>
      </c>
      <c r="DA48" s="1">
        <f t="shared" si="1031"/>
        <v>0.52760000003036112</v>
      </c>
      <c r="DB48" s="1">
        <f t="shared" si="1032"/>
        <v>0.52760000003036112</v>
      </c>
      <c r="DC48" s="1">
        <f t="shared" si="1033"/>
        <v>0.52760000003036112</v>
      </c>
      <c r="DD48" s="1">
        <f t="shared" si="1034"/>
        <v>0.52760000003036112</v>
      </c>
      <c r="DE48" s="1">
        <f t="shared" si="1035"/>
        <v>0.52760000003036112</v>
      </c>
      <c r="DF48" s="1">
        <f t="shared" si="1036"/>
        <v>0.52760000003036112</v>
      </c>
      <c r="DG48" s="1">
        <f t="shared" si="1037"/>
        <v>0.52760000003036112</v>
      </c>
      <c r="DH48" s="1">
        <f t="shared" si="1038"/>
        <v>0.52760000003036112</v>
      </c>
      <c r="DI48" s="1">
        <f t="shared" si="1039"/>
        <v>0.52760000003036112</v>
      </c>
      <c r="DJ48" s="1">
        <f t="shared" si="1040"/>
        <v>0.52760000003036112</v>
      </c>
      <c r="DK48" s="1">
        <f t="shared" si="1041"/>
        <v>0.52760000003036112</v>
      </c>
      <c r="DL48" s="1">
        <f t="shared" si="1042"/>
        <v>0.52760000003036112</v>
      </c>
      <c r="DM48" s="1">
        <f t="shared" si="1043"/>
        <v>0.52760000003036112</v>
      </c>
      <c r="DN48" s="1">
        <f t="shared" si="1044"/>
        <v>0.52760000003036112</v>
      </c>
      <c r="DO48" s="1">
        <f t="shared" si="1045"/>
        <v>0.52760000003036112</v>
      </c>
      <c r="DP48" s="1">
        <f t="shared" si="1046"/>
        <v>0.52760000003036112</v>
      </c>
      <c r="DQ48" s="1">
        <f t="shared" si="1047"/>
        <v>0.52760000003036112</v>
      </c>
      <c r="DR48" s="1">
        <f t="shared" si="1048"/>
        <v>0.52760000003036112</v>
      </c>
      <c r="DS48" s="1">
        <f t="shared" si="1049"/>
        <v>0.52760000003036112</v>
      </c>
      <c r="DT48" s="2">
        <f t="shared" si="1164"/>
        <v>646000</v>
      </c>
      <c r="DU48" s="2">
        <f t="shared" si="1165"/>
        <v>1350000</v>
      </c>
      <c r="DV48" s="2">
        <f t="shared" si="1050"/>
        <v>1350000</v>
      </c>
      <c r="DW48" s="2">
        <f t="shared" si="1051"/>
        <v>1350000</v>
      </c>
      <c r="DX48" s="2">
        <f t="shared" si="1052"/>
        <v>1350000</v>
      </c>
      <c r="DY48" s="2">
        <f t="shared" si="1053"/>
        <v>1350000</v>
      </c>
      <c r="DZ48" s="2">
        <f t="shared" si="1054"/>
        <v>1350000</v>
      </c>
      <c r="EA48" s="2">
        <f t="shared" si="1055"/>
        <v>1350000</v>
      </c>
      <c r="EB48" s="2">
        <f t="shared" si="1056"/>
        <v>1350000</v>
      </c>
      <c r="EC48" s="2">
        <f t="shared" si="1057"/>
        <v>1350000</v>
      </c>
      <c r="ED48" s="2">
        <f t="shared" si="1058"/>
        <v>1350000</v>
      </c>
      <c r="EE48" s="2">
        <f t="shared" si="1059"/>
        <v>1350000</v>
      </c>
      <c r="EF48" s="2">
        <f t="shared" si="1060"/>
        <v>1350000</v>
      </c>
      <c r="EG48" s="2">
        <f t="shared" si="1061"/>
        <v>1350000</v>
      </c>
      <c r="EH48" s="2">
        <f t="shared" si="1062"/>
        <v>1350000</v>
      </c>
      <c r="EI48" s="2">
        <f t="shared" si="1063"/>
        <v>1350000</v>
      </c>
      <c r="EJ48" s="2">
        <f t="shared" si="1064"/>
        <v>1350000</v>
      </c>
      <c r="EK48" s="2">
        <f t="shared" si="1065"/>
        <v>1350000</v>
      </c>
      <c r="EL48" s="2">
        <f t="shared" si="1066"/>
        <v>1350000</v>
      </c>
      <c r="EM48" s="2">
        <f t="shared" si="1067"/>
        <v>1350000</v>
      </c>
      <c r="EN48" s="2">
        <f t="shared" si="1068"/>
        <v>1350000</v>
      </c>
      <c r="EO48" s="2">
        <f t="shared" si="1069"/>
        <v>1350000</v>
      </c>
      <c r="EP48" s="2">
        <f t="shared" si="1070"/>
        <v>1348584</v>
      </c>
      <c r="EQ48" s="2">
        <f t="shared" si="1071"/>
        <v>0</v>
      </c>
      <c r="ER48" s="2">
        <f t="shared" si="1072"/>
        <v>0</v>
      </c>
      <c r="ES48" s="2">
        <f t="shared" si="1073"/>
        <v>0</v>
      </c>
      <c r="ET48" s="2">
        <f t="shared" si="1074"/>
        <v>0</v>
      </c>
      <c r="EU48" s="2">
        <f t="shared" si="1075"/>
        <v>0</v>
      </c>
      <c r="EV48" s="2">
        <f t="shared" si="1076"/>
        <v>0</v>
      </c>
      <c r="EW48" s="2">
        <f t="shared" si="1077"/>
        <v>0</v>
      </c>
      <c r="EX48" s="2">
        <f t="shared" si="1078"/>
        <v>0</v>
      </c>
      <c r="EY48" s="2">
        <f t="shared" si="1079"/>
        <v>0</v>
      </c>
      <c r="EZ48" s="2">
        <f t="shared" si="1080"/>
        <v>0</v>
      </c>
      <c r="FA48" s="2">
        <f t="shared" si="1081"/>
        <v>0</v>
      </c>
      <c r="FB48" s="2">
        <f t="shared" si="1082"/>
        <v>0</v>
      </c>
      <c r="FC48" s="2">
        <f t="shared" si="1083"/>
        <v>0</v>
      </c>
      <c r="FD48" s="2">
        <f t="shared" si="1084"/>
        <v>0</v>
      </c>
      <c r="FE48" s="2">
        <f t="shared" si="1085"/>
        <v>0</v>
      </c>
      <c r="FF48" s="2">
        <f t="shared" si="1086"/>
        <v>0</v>
      </c>
      <c r="FG48" s="2">
        <f t="shared" si="1087"/>
        <v>0</v>
      </c>
      <c r="FH48" s="2">
        <f t="shared" si="1088"/>
        <v>0</v>
      </c>
      <c r="FI48" s="2">
        <f t="shared" si="1089"/>
        <v>0</v>
      </c>
      <c r="FJ48" s="2">
        <f t="shared" si="1090"/>
        <v>0</v>
      </c>
      <c r="FK48" s="2">
        <f t="shared" si="1091"/>
        <v>0</v>
      </c>
      <c r="FL48" s="2">
        <f t="shared" si="1092"/>
        <v>0</v>
      </c>
      <c r="FM48" s="2">
        <f t="shared" si="1093"/>
        <v>0</v>
      </c>
      <c r="FN48" s="2">
        <f t="shared" si="1094"/>
        <v>0</v>
      </c>
      <c r="FO48" s="2">
        <f t="shared" si="1095"/>
        <v>0</v>
      </c>
      <c r="FP48" s="2">
        <f t="shared" si="1096"/>
        <v>0</v>
      </c>
      <c r="FQ48" s="2">
        <f t="shared" si="1097"/>
        <v>0</v>
      </c>
      <c r="FR48" s="2">
        <f t="shared" si="1098"/>
        <v>0</v>
      </c>
      <c r="FS48" s="2">
        <f t="shared" si="1099"/>
        <v>0</v>
      </c>
      <c r="FT48" s="2">
        <f t="shared" si="1166"/>
        <v>0</v>
      </c>
      <c r="FU48" s="2">
        <f t="shared" si="1100"/>
        <v>0</v>
      </c>
      <c r="FV48" s="2">
        <f t="shared" si="1100"/>
        <v>0</v>
      </c>
      <c r="FW48" s="2">
        <f t="shared" si="1100"/>
        <v>0</v>
      </c>
      <c r="FX48" s="1">
        <f t="shared" si="1167"/>
        <v>0.99039999999999973</v>
      </c>
      <c r="FY48" s="1">
        <f t="shared" si="1168"/>
        <v>0.99039999999999973</v>
      </c>
      <c r="FZ48" s="1">
        <f t="shared" si="1169"/>
        <v>0.99039999999999973</v>
      </c>
      <c r="GA48" s="1">
        <f t="shared" si="1170"/>
        <v>0.99039999999999973</v>
      </c>
      <c r="GB48" s="1">
        <f t="shared" si="1171"/>
        <v>0.99039999999999973</v>
      </c>
      <c r="GC48" s="1">
        <f t="shared" si="1172"/>
        <v>0.99039999999999973</v>
      </c>
      <c r="GD48" s="1">
        <f t="shared" si="1173"/>
        <v>0.99039999999999973</v>
      </c>
      <c r="GE48" s="1">
        <f t="shared" si="1174"/>
        <v>0.99039999999999973</v>
      </c>
      <c r="GF48" s="1">
        <f t="shared" si="1175"/>
        <v>0.99039999999999973</v>
      </c>
      <c r="GG48" s="1">
        <f t="shared" si="1176"/>
        <v>0.99039999999999973</v>
      </c>
      <c r="GH48" s="1">
        <f t="shared" si="1177"/>
        <v>0.99039999999999973</v>
      </c>
      <c r="GI48" s="1">
        <f t="shared" si="1178"/>
        <v>0.99039999999999973</v>
      </c>
      <c r="GJ48" s="1">
        <f t="shared" si="1179"/>
        <v>0.99039999999999973</v>
      </c>
      <c r="GK48" s="1">
        <f t="shared" si="1180"/>
        <v>0.99039999999999973</v>
      </c>
      <c r="GL48" s="1">
        <f t="shared" si="1181"/>
        <v>0.99039999999999973</v>
      </c>
      <c r="GM48" s="1">
        <f t="shared" si="1182"/>
        <v>0.99039999999999973</v>
      </c>
      <c r="GN48" s="1">
        <f t="shared" si="1183"/>
        <v>0.99039999999999973</v>
      </c>
      <c r="GO48" s="1">
        <f t="shared" si="1184"/>
        <v>0.99039999999999973</v>
      </c>
      <c r="GP48" s="1">
        <f t="shared" si="1185"/>
        <v>0.99039999999999973</v>
      </c>
      <c r="GQ48" s="1">
        <f t="shared" si="1186"/>
        <v>0.99039999999999973</v>
      </c>
      <c r="GR48" s="1">
        <f t="shared" si="1187"/>
        <v>0.99039999999999973</v>
      </c>
      <c r="GS48" s="1">
        <f t="shared" si="1188"/>
        <v>0.99039999999999973</v>
      </c>
      <c r="GT48" s="1">
        <f t="shared" si="1189"/>
        <v>0.99039999999999973</v>
      </c>
      <c r="GU48" s="1">
        <f t="shared" si="1190"/>
        <v>0</v>
      </c>
      <c r="GV48" s="1">
        <f t="shared" si="1191"/>
        <v>0</v>
      </c>
      <c r="GW48" s="1">
        <f t="shared" si="1192"/>
        <v>0</v>
      </c>
      <c r="GX48" s="1">
        <f t="shared" si="1193"/>
        <v>0</v>
      </c>
      <c r="GY48" s="1">
        <f t="shared" si="1194"/>
        <v>0</v>
      </c>
      <c r="GZ48" s="1">
        <f t="shared" si="1195"/>
        <v>0</v>
      </c>
      <c r="HA48" s="1">
        <f t="shared" si="1196"/>
        <v>0</v>
      </c>
      <c r="HB48" s="1">
        <f t="shared" si="1197"/>
        <v>0</v>
      </c>
      <c r="HC48" s="1">
        <f t="shared" si="1198"/>
        <v>0</v>
      </c>
      <c r="HD48" s="1">
        <f t="shared" si="1199"/>
        <v>0</v>
      </c>
      <c r="HE48" s="1">
        <f t="shared" si="1200"/>
        <v>0</v>
      </c>
      <c r="HF48" s="1">
        <f t="shared" si="1201"/>
        <v>0</v>
      </c>
      <c r="HG48" s="1">
        <f t="shared" si="1202"/>
        <v>0</v>
      </c>
      <c r="HH48" s="1">
        <f t="shared" si="1203"/>
        <v>0</v>
      </c>
      <c r="HI48" s="1">
        <f t="shared" si="1204"/>
        <v>0</v>
      </c>
      <c r="HJ48" s="1">
        <f t="shared" si="1205"/>
        <v>0</v>
      </c>
      <c r="HK48" s="1">
        <f t="shared" si="1206"/>
        <v>0</v>
      </c>
      <c r="HL48" s="1">
        <f t="shared" si="1207"/>
        <v>0</v>
      </c>
      <c r="HM48" s="1">
        <f t="shared" si="1208"/>
        <v>0</v>
      </c>
      <c r="HN48" s="1">
        <f t="shared" si="1209"/>
        <v>0</v>
      </c>
      <c r="HO48" s="1">
        <f t="shared" si="1210"/>
        <v>0</v>
      </c>
      <c r="HP48" s="1">
        <f t="shared" si="1211"/>
        <v>0</v>
      </c>
      <c r="HQ48" s="1">
        <f t="shared" si="1212"/>
        <v>0</v>
      </c>
      <c r="HR48" s="1">
        <f t="shared" si="1213"/>
        <v>0</v>
      </c>
      <c r="HS48" s="1">
        <f t="shared" si="1214"/>
        <v>0</v>
      </c>
      <c r="HT48" s="1">
        <f t="shared" si="1215"/>
        <v>0</v>
      </c>
      <c r="HU48" s="1">
        <f t="shared" si="1216"/>
        <v>0</v>
      </c>
      <c r="HV48" s="1">
        <f t="shared" si="1217"/>
        <v>0</v>
      </c>
      <c r="HW48" s="1">
        <f t="shared" si="1218"/>
        <v>0</v>
      </c>
      <c r="HX48" s="1">
        <f t="shared" si="1219"/>
        <v>0</v>
      </c>
      <c r="HY48" s="1">
        <f t="shared" si="1220"/>
        <v>0</v>
      </c>
      <c r="HZ48" s="1">
        <f t="shared" si="1221"/>
        <v>0</v>
      </c>
      <c r="IA48" s="1">
        <f t="shared" si="1222"/>
        <v>0</v>
      </c>
      <c r="IB48" s="2">
        <f t="shared" si="1223"/>
        <v>0</v>
      </c>
      <c r="IC48" s="2">
        <f t="shared" si="1101"/>
        <v>0</v>
      </c>
      <c r="ID48" s="2">
        <f t="shared" si="1102"/>
        <v>0</v>
      </c>
      <c r="IE48" s="2">
        <f t="shared" si="1103"/>
        <v>0</v>
      </c>
      <c r="IF48" s="2">
        <f t="shared" si="1104"/>
        <v>0</v>
      </c>
      <c r="IG48" s="2">
        <f t="shared" si="1105"/>
        <v>0</v>
      </c>
      <c r="IH48" s="2">
        <f t="shared" si="1106"/>
        <v>0</v>
      </c>
      <c r="II48" s="2">
        <f t="shared" si="1107"/>
        <v>0</v>
      </c>
      <c r="IJ48" s="2">
        <f t="shared" si="1108"/>
        <v>0</v>
      </c>
      <c r="IK48" s="2">
        <f t="shared" si="1109"/>
        <v>0</v>
      </c>
      <c r="IL48" s="2">
        <f t="shared" si="1110"/>
        <v>0</v>
      </c>
      <c r="IM48" s="2">
        <f t="shared" si="1111"/>
        <v>0</v>
      </c>
      <c r="IN48" s="2">
        <f t="shared" si="1112"/>
        <v>0</v>
      </c>
      <c r="IO48" s="2">
        <f t="shared" si="1113"/>
        <v>0</v>
      </c>
      <c r="IP48" s="2">
        <f t="shared" si="1114"/>
        <v>0</v>
      </c>
      <c r="IQ48" s="2">
        <f t="shared" si="1115"/>
        <v>0</v>
      </c>
      <c r="IR48" s="2">
        <f t="shared" si="1116"/>
        <v>0</v>
      </c>
      <c r="IS48" s="2">
        <f t="shared" si="1117"/>
        <v>0</v>
      </c>
      <c r="IT48" s="2">
        <f t="shared" si="1118"/>
        <v>0</v>
      </c>
      <c r="IU48" s="2">
        <f t="shared" si="1119"/>
        <v>0</v>
      </c>
      <c r="IV48" s="2">
        <f t="shared" si="1120"/>
        <v>0</v>
      </c>
      <c r="IW48" s="2">
        <f t="shared" si="1121"/>
        <v>0</v>
      </c>
      <c r="IX48" s="2">
        <f t="shared" si="1122"/>
        <v>0</v>
      </c>
      <c r="IY48" s="2">
        <f t="shared" si="1123"/>
        <v>0</v>
      </c>
      <c r="IZ48" s="2">
        <f t="shared" si="1124"/>
        <v>0</v>
      </c>
      <c r="JA48" s="2">
        <f t="shared" si="1125"/>
        <v>0</v>
      </c>
      <c r="JB48" s="2">
        <f t="shared" si="1126"/>
        <v>1416</v>
      </c>
      <c r="JC48" s="2">
        <f t="shared" si="1127"/>
        <v>1350000</v>
      </c>
      <c r="JD48" s="2">
        <f t="shared" si="1128"/>
        <v>0</v>
      </c>
      <c r="JE48" s="2">
        <f t="shared" si="1129"/>
        <v>0</v>
      </c>
      <c r="JF48" s="2">
        <f t="shared" si="1130"/>
        <v>0</v>
      </c>
      <c r="JG48" s="2">
        <f t="shared" si="1131"/>
        <v>0</v>
      </c>
      <c r="JH48" s="2">
        <f t="shared" si="1132"/>
        <v>0</v>
      </c>
      <c r="JI48" s="2">
        <f t="shared" si="1133"/>
        <v>0</v>
      </c>
      <c r="JJ48" s="2">
        <f t="shared" si="1134"/>
        <v>0</v>
      </c>
      <c r="JK48" s="2">
        <f t="shared" si="1135"/>
        <v>0</v>
      </c>
      <c r="JL48" s="2">
        <f t="shared" si="1136"/>
        <v>0</v>
      </c>
      <c r="JM48" s="2">
        <f t="shared" si="1137"/>
        <v>0</v>
      </c>
      <c r="JN48" s="2">
        <f t="shared" si="1138"/>
        <v>0</v>
      </c>
      <c r="JO48" s="2">
        <f t="shared" si="1139"/>
        <v>0</v>
      </c>
      <c r="JP48" s="2">
        <f t="shared" si="1140"/>
        <v>0</v>
      </c>
      <c r="JQ48" s="2">
        <f t="shared" si="1141"/>
        <v>0</v>
      </c>
      <c r="JR48" s="2">
        <f t="shared" si="1142"/>
        <v>0</v>
      </c>
      <c r="JS48" s="2">
        <f t="shared" si="1143"/>
        <v>0</v>
      </c>
      <c r="JT48" s="2">
        <f t="shared" si="1144"/>
        <v>0</v>
      </c>
      <c r="JU48" s="2">
        <f t="shared" si="1145"/>
        <v>0</v>
      </c>
      <c r="JV48" s="2">
        <f t="shared" si="1146"/>
        <v>0</v>
      </c>
      <c r="JW48" s="2">
        <f t="shared" si="1147"/>
        <v>0</v>
      </c>
      <c r="JX48" s="2">
        <f t="shared" si="1148"/>
        <v>0</v>
      </c>
      <c r="JY48" s="2">
        <f t="shared" si="1149"/>
        <v>0</v>
      </c>
      <c r="JZ48" s="2">
        <f t="shared" si="1150"/>
        <v>0</v>
      </c>
      <c r="KA48" s="2">
        <f t="shared" si="1151"/>
        <v>0</v>
      </c>
      <c r="KB48" s="2">
        <f t="shared" si="1152"/>
        <v>0</v>
      </c>
      <c r="KC48" s="2">
        <f t="shared" si="1153"/>
        <v>0</v>
      </c>
      <c r="KD48" s="2">
        <f t="shared" si="1154"/>
        <v>0</v>
      </c>
      <c r="KE48" s="2">
        <f t="shared" si="1155"/>
        <v>0</v>
      </c>
    </row>
    <row r="49" spans="1:291" x14ac:dyDescent="0.25">
      <c r="A49" t="s">
        <v>46</v>
      </c>
      <c r="B49" t="s">
        <v>3</v>
      </c>
      <c r="C49" t="s">
        <v>119</v>
      </c>
      <c r="D49" s="1">
        <f t="shared" si="1156"/>
        <v>0.99049999999999971</v>
      </c>
      <c r="E49" s="1">
        <v>135000</v>
      </c>
      <c r="F49" s="2"/>
      <c r="G49" s="2">
        <f t="shared" si="1157"/>
        <v>136239</v>
      </c>
      <c r="H49" s="1">
        <f t="shared" si="1158"/>
        <v>134999.08349999995</v>
      </c>
      <c r="I49" s="2">
        <f t="shared" si="1159"/>
        <v>1224118</v>
      </c>
      <c r="J49" s="1">
        <f t="shared" si="1160"/>
        <v>30494601.779899951</v>
      </c>
      <c r="K49" s="1">
        <f t="shared" si="1161"/>
        <v>2582028.0605999972</v>
      </c>
      <c r="L49" s="2">
        <f t="shared" si="1162"/>
        <v>0</v>
      </c>
      <c r="M49" s="2">
        <f t="shared" si="940"/>
        <v>0</v>
      </c>
      <c r="N49" s="2">
        <f t="shared" si="941"/>
        <v>0</v>
      </c>
      <c r="O49" s="2">
        <f t="shared" si="942"/>
        <v>0</v>
      </c>
      <c r="P49" s="2">
        <f t="shared" si="943"/>
        <v>0</v>
      </c>
      <c r="Q49" s="2">
        <f t="shared" si="944"/>
        <v>0</v>
      </c>
      <c r="R49" s="2">
        <f t="shared" si="945"/>
        <v>0</v>
      </c>
      <c r="S49" s="2">
        <f t="shared" si="946"/>
        <v>0</v>
      </c>
      <c r="T49" s="2">
        <f t="shared" si="947"/>
        <v>0</v>
      </c>
      <c r="U49" s="2">
        <f t="shared" si="948"/>
        <v>0</v>
      </c>
      <c r="V49" s="2">
        <f t="shared" si="949"/>
        <v>0</v>
      </c>
      <c r="W49" s="2">
        <f t="shared" si="950"/>
        <v>0</v>
      </c>
      <c r="X49" s="2">
        <f t="shared" si="951"/>
        <v>0</v>
      </c>
      <c r="Y49" s="2">
        <f t="shared" si="952"/>
        <v>0</v>
      </c>
      <c r="Z49" s="2">
        <f t="shared" si="953"/>
        <v>0</v>
      </c>
      <c r="AA49" s="2">
        <f t="shared" si="954"/>
        <v>0</v>
      </c>
      <c r="AB49" s="2">
        <f t="shared" si="955"/>
        <v>0</v>
      </c>
      <c r="AC49" s="2">
        <f t="shared" si="956"/>
        <v>0</v>
      </c>
      <c r="AD49" s="2">
        <f t="shared" si="957"/>
        <v>0</v>
      </c>
      <c r="AE49" s="2">
        <f t="shared" si="958"/>
        <v>0</v>
      </c>
      <c r="AF49" s="2">
        <f t="shared" si="959"/>
        <v>0</v>
      </c>
      <c r="AG49" s="2">
        <f t="shared" si="960"/>
        <v>0</v>
      </c>
      <c r="AH49" s="2">
        <f t="shared" si="961"/>
        <v>0</v>
      </c>
      <c r="AI49" s="2">
        <f t="shared" si="962"/>
        <v>0</v>
      </c>
      <c r="AJ49" s="2">
        <f t="shared" si="963"/>
        <v>0</v>
      </c>
      <c r="AK49" s="2">
        <f t="shared" si="964"/>
        <v>0</v>
      </c>
      <c r="AL49" s="2">
        <f t="shared" si="965"/>
        <v>1416</v>
      </c>
      <c r="AM49" s="2">
        <f t="shared" si="966"/>
        <v>134823</v>
      </c>
      <c r="AN49" s="2">
        <f t="shared" si="967"/>
        <v>0</v>
      </c>
      <c r="AO49" s="2">
        <f t="shared" si="968"/>
        <v>0</v>
      </c>
      <c r="AP49" s="2">
        <f t="shared" si="969"/>
        <v>0</v>
      </c>
      <c r="AQ49" s="2">
        <f t="shared" si="970"/>
        <v>0</v>
      </c>
      <c r="AR49" s="2">
        <f t="shared" si="971"/>
        <v>0</v>
      </c>
      <c r="AS49" s="2">
        <f t="shared" si="972"/>
        <v>0</v>
      </c>
      <c r="AT49" s="2">
        <f t="shared" si="973"/>
        <v>0</v>
      </c>
      <c r="AU49" s="2">
        <f t="shared" si="974"/>
        <v>0</v>
      </c>
      <c r="AV49" s="2">
        <f t="shared" si="975"/>
        <v>0</v>
      </c>
      <c r="AW49" s="2">
        <f t="shared" si="976"/>
        <v>0</v>
      </c>
      <c r="AX49" s="2">
        <f t="shared" si="977"/>
        <v>0</v>
      </c>
      <c r="AY49" s="2">
        <f t="shared" si="978"/>
        <v>0</v>
      </c>
      <c r="AZ49" s="2">
        <f t="shared" si="979"/>
        <v>0</v>
      </c>
      <c r="BA49" s="2">
        <f t="shared" si="980"/>
        <v>0</v>
      </c>
      <c r="BB49" s="2">
        <f t="shared" si="981"/>
        <v>0</v>
      </c>
      <c r="BC49" s="2">
        <f t="shared" si="982"/>
        <v>0</v>
      </c>
      <c r="BD49" s="2">
        <f t="shared" si="983"/>
        <v>0</v>
      </c>
      <c r="BE49" s="2">
        <f t="shared" si="984"/>
        <v>0</v>
      </c>
      <c r="BF49" s="2">
        <f t="shared" si="985"/>
        <v>0</v>
      </c>
      <c r="BG49" s="2">
        <f t="shared" si="986"/>
        <v>0</v>
      </c>
      <c r="BH49" s="2">
        <f t="shared" si="987"/>
        <v>0</v>
      </c>
      <c r="BI49" s="2">
        <f t="shared" si="988"/>
        <v>0</v>
      </c>
      <c r="BJ49" s="2">
        <f t="shared" si="989"/>
        <v>0</v>
      </c>
      <c r="BK49" s="2">
        <f t="shared" si="990"/>
        <v>0</v>
      </c>
      <c r="BL49" s="2">
        <f t="shared" si="991"/>
        <v>0</v>
      </c>
      <c r="BM49" s="2">
        <f t="shared" si="992"/>
        <v>0</v>
      </c>
      <c r="BN49" s="2">
        <f t="shared" si="993"/>
        <v>0</v>
      </c>
      <c r="BO49" s="2">
        <f t="shared" si="994"/>
        <v>0</v>
      </c>
      <c r="BP49" s="1">
        <f t="shared" si="995"/>
        <v>135000</v>
      </c>
      <c r="BQ49" s="1">
        <f t="shared" si="1163"/>
        <v>135000</v>
      </c>
      <c r="BR49" s="1">
        <f t="shared" si="996"/>
        <v>135000</v>
      </c>
      <c r="BS49" s="1">
        <f t="shared" si="997"/>
        <v>135000</v>
      </c>
      <c r="BT49" s="1">
        <f t="shared" si="998"/>
        <v>135000</v>
      </c>
      <c r="BU49" s="1">
        <f t="shared" si="999"/>
        <v>135000</v>
      </c>
      <c r="BV49" s="1">
        <f t="shared" si="1000"/>
        <v>135000</v>
      </c>
      <c r="BW49" s="1">
        <f t="shared" si="1001"/>
        <v>135000</v>
      </c>
      <c r="BX49" s="1">
        <f t="shared" si="1002"/>
        <v>135000</v>
      </c>
      <c r="BY49" s="1">
        <f t="shared" si="1003"/>
        <v>135000</v>
      </c>
      <c r="BZ49" s="1">
        <f t="shared" si="1004"/>
        <v>135000</v>
      </c>
      <c r="CA49" s="1">
        <f t="shared" si="1005"/>
        <v>135000</v>
      </c>
      <c r="CB49" s="1">
        <f t="shared" si="1006"/>
        <v>135000</v>
      </c>
      <c r="CC49" s="1">
        <f t="shared" si="1007"/>
        <v>135000</v>
      </c>
      <c r="CD49" s="1">
        <f t="shared" si="1008"/>
        <v>135000</v>
      </c>
      <c r="CE49" s="1">
        <f t="shared" si="1009"/>
        <v>135000</v>
      </c>
      <c r="CF49" s="1">
        <f t="shared" si="1010"/>
        <v>135000</v>
      </c>
      <c r="CG49" s="1">
        <f t="shared" si="1011"/>
        <v>135000</v>
      </c>
      <c r="CH49" s="1">
        <f t="shared" si="1012"/>
        <v>135000</v>
      </c>
      <c r="CI49" s="1">
        <f t="shared" si="1013"/>
        <v>135000</v>
      </c>
      <c r="CJ49" s="1">
        <f t="shared" si="1014"/>
        <v>135000</v>
      </c>
      <c r="CK49" s="1">
        <f t="shared" si="1015"/>
        <v>135000</v>
      </c>
      <c r="CL49" s="1">
        <f t="shared" si="1016"/>
        <v>135000</v>
      </c>
      <c r="CM49" s="1">
        <f t="shared" si="1017"/>
        <v>135000</v>
      </c>
      <c r="CN49" s="1">
        <f t="shared" si="1018"/>
        <v>135000</v>
      </c>
      <c r="CO49" s="1">
        <f t="shared" si="1019"/>
        <v>135000</v>
      </c>
      <c r="CP49" s="1">
        <f t="shared" si="1020"/>
        <v>135000</v>
      </c>
      <c r="CQ49" s="1">
        <f t="shared" si="1021"/>
        <v>133597.02720000001</v>
      </c>
      <c r="CR49" s="1">
        <f t="shared" si="1022"/>
        <v>0.91650000005029142</v>
      </c>
      <c r="CS49" s="1">
        <f t="shared" si="1023"/>
        <v>0.91650000005029142</v>
      </c>
      <c r="CT49" s="1">
        <f t="shared" si="1024"/>
        <v>0.91650000005029142</v>
      </c>
      <c r="CU49" s="1">
        <f t="shared" si="1025"/>
        <v>0.91650000005029142</v>
      </c>
      <c r="CV49" s="1">
        <f t="shared" si="1026"/>
        <v>0.91650000005029142</v>
      </c>
      <c r="CW49" s="1">
        <f t="shared" si="1027"/>
        <v>0.91650000005029142</v>
      </c>
      <c r="CX49" s="1">
        <f t="shared" si="1028"/>
        <v>0.91650000005029142</v>
      </c>
      <c r="CY49" s="1">
        <f t="shared" si="1029"/>
        <v>0.91650000005029142</v>
      </c>
      <c r="CZ49" s="1">
        <f t="shared" si="1030"/>
        <v>0.91650000005029142</v>
      </c>
      <c r="DA49" s="1">
        <f t="shared" si="1031"/>
        <v>0.91650000005029142</v>
      </c>
      <c r="DB49" s="1">
        <f t="shared" si="1032"/>
        <v>0.91650000005029142</v>
      </c>
      <c r="DC49" s="1">
        <f t="shared" si="1033"/>
        <v>0.91650000005029142</v>
      </c>
      <c r="DD49" s="1">
        <f t="shared" si="1034"/>
        <v>0.91650000005029142</v>
      </c>
      <c r="DE49" s="1">
        <f t="shared" si="1035"/>
        <v>0.91650000005029142</v>
      </c>
      <c r="DF49" s="1">
        <f t="shared" si="1036"/>
        <v>0.91650000005029142</v>
      </c>
      <c r="DG49" s="1">
        <f t="shared" si="1037"/>
        <v>0.91650000005029142</v>
      </c>
      <c r="DH49" s="1">
        <f t="shared" si="1038"/>
        <v>0.91650000005029142</v>
      </c>
      <c r="DI49" s="1">
        <f t="shared" si="1039"/>
        <v>0.91650000005029142</v>
      </c>
      <c r="DJ49" s="1">
        <f t="shared" si="1040"/>
        <v>0.91650000005029142</v>
      </c>
      <c r="DK49" s="1">
        <f t="shared" si="1041"/>
        <v>0.91650000005029142</v>
      </c>
      <c r="DL49" s="1">
        <f t="shared" si="1042"/>
        <v>0.91650000005029142</v>
      </c>
      <c r="DM49" s="1">
        <f t="shared" si="1043"/>
        <v>0.91650000005029142</v>
      </c>
      <c r="DN49" s="1">
        <f t="shared" si="1044"/>
        <v>0.91650000005029142</v>
      </c>
      <c r="DO49" s="1">
        <f t="shared" si="1045"/>
        <v>0.91650000005029142</v>
      </c>
      <c r="DP49" s="1">
        <f t="shared" si="1046"/>
        <v>0.91650000005029142</v>
      </c>
      <c r="DQ49" s="1">
        <f t="shared" si="1047"/>
        <v>0.91650000005029142</v>
      </c>
      <c r="DR49" s="1">
        <f t="shared" si="1048"/>
        <v>0.91650000005029142</v>
      </c>
      <c r="DS49" s="1">
        <f t="shared" si="1049"/>
        <v>0.91650000005029142</v>
      </c>
      <c r="DT49" s="2">
        <f t="shared" si="1164"/>
        <v>646000</v>
      </c>
      <c r="DU49" s="2">
        <f t="shared" si="1165"/>
        <v>1350000</v>
      </c>
      <c r="DV49" s="2">
        <f t="shared" si="1050"/>
        <v>1350000</v>
      </c>
      <c r="DW49" s="2">
        <f t="shared" si="1051"/>
        <v>1350000</v>
      </c>
      <c r="DX49" s="2">
        <f t="shared" si="1052"/>
        <v>1350000</v>
      </c>
      <c r="DY49" s="2">
        <f t="shared" si="1053"/>
        <v>1350000</v>
      </c>
      <c r="DZ49" s="2">
        <f t="shared" si="1054"/>
        <v>1350000</v>
      </c>
      <c r="EA49" s="2">
        <f t="shared" si="1055"/>
        <v>1350000</v>
      </c>
      <c r="EB49" s="2">
        <f t="shared" si="1056"/>
        <v>1350000</v>
      </c>
      <c r="EC49" s="2">
        <f t="shared" si="1057"/>
        <v>1350000</v>
      </c>
      <c r="ED49" s="2">
        <f t="shared" si="1058"/>
        <v>1350000</v>
      </c>
      <c r="EE49" s="2">
        <f t="shared" si="1059"/>
        <v>1350000</v>
      </c>
      <c r="EF49" s="2">
        <f t="shared" si="1060"/>
        <v>1350000</v>
      </c>
      <c r="EG49" s="2">
        <f t="shared" si="1061"/>
        <v>1350000</v>
      </c>
      <c r="EH49" s="2">
        <f t="shared" si="1062"/>
        <v>1350000</v>
      </c>
      <c r="EI49" s="2">
        <f t="shared" si="1063"/>
        <v>1350000</v>
      </c>
      <c r="EJ49" s="2">
        <f t="shared" si="1064"/>
        <v>1350000</v>
      </c>
      <c r="EK49" s="2">
        <f t="shared" si="1065"/>
        <v>1350000</v>
      </c>
      <c r="EL49" s="2">
        <f t="shared" si="1066"/>
        <v>1350000</v>
      </c>
      <c r="EM49" s="2">
        <f t="shared" si="1067"/>
        <v>1350000</v>
      </c>
      <c r="EN49" s="2">
        <f t="shared" si="1068"/>
        <v>1350000</v>
      </c>
      <c r="EO49" s="2">
        <f t="shared" si="1069"/>
        <v>1350000</v>
      </c>
      <c r="EP49" s="2">
        <f t="shared" si="1070"/>
        <v>1350000</v>
      </c>
      <c r="EQ49" s="2">
        <f t="shared" si="1071"/>
        <v>134823</v>
      </c>
      <c r="ER49" s="2">
        <f t="shared" si="1072"/>
        <v>0</v>
      </c>
      <c r="ES49" s="2">
        <f t="shared" si="1073"/>
        <v>0</v>
      </c>
      <c r="ET49" s="2">
        <f t="shared" si="1074"/>
        <v>0</v>
      </c>
      <c r="EU49" s="2">
        <f t="shared" si="1075"/>
        <v>0</v>
      </c>
      <c r="EV49" s="2">
        <f t="shared" si="1076"/>
        <v>0</v>
      </c>
      <c r="EW49" s="2">
        <f t="shared" si="1077"/>
        <v>0</v>
      </c>
      <c r="EX49" s="2">
        <f t="shared" si="1078"/>
        <v>0</v>
      </c>
      <c r="EY49" s="2">
        <f t="shared" si="1079"/>
        <v>0</v>
      </c>
      <c r="EZ49" s="2">
        <f t="shared" si="1080"/>
        <v>0</v>
      </c>
      <c r="FA49" s="2">
        <f t="shared" si="1081"/>
        <v>0</v>
      </c>
      <c r="FB49" s="2">
        <f t="shared" si="1082"/>
        <v>0</v>
      </c>
      <c r="FC49" s="2">
        <f t="shared" si="1083"/>
        <v>0</v>
      </c>
      <c r="FD49" s="2">
        <f t="shared" si="1084"/>
        <v>0</v>
      </c>
      <c r="FE49" s="2">
        <f t="shared" si="1085"/>
        <v>0</v>
      </c>
      <c r="FF49" s="2">
        <f t="shared" si="1086"/>
        <v>0</v>
      </c>
      <c r="FG49" s="2">
        <f t="shared" si="1087"/>
        <v>0</v>
      </c>
      <c r="FH49" s="2">
        <f t="shared" si="1088"/>
        <v>0</v>
      </c>
      <c r="FI49" s="2">
        <f t="shared" si="1089"/>
        <v>0</v>
      </c>
      <c r="FJ49" s="2">
        <f t="shared" si="1090"/>
        <v>0</v>
      </c>
      <c r="FK49" s="2">
        <f t="shared" si="1091"/>
        <v>0</v>
      </c>
      <c r="FL49" s="2">
        <f t="shared" si="1092"/>
        <v>0</v>
      </c>
      <c r="FM49" s="2">
        <f t="shared" si="1093"/>
        <v>0</v>
      </c>
      <c r="FN49" s="2">
        <f t="shared" si="1094"/>
        <v>0</v>
      </c>
      <c r="FO49" s="2">
        <f t="shared" si="1095"/>
        <v>0</v>
      </c>
      <c r="FP49" s="2">
        <f t="shared" si="1096"/>
        <v>0</v>
      </c>
      <c r="FQ49" s="2">
        <f t="shared" si="1097"/>
        <v>0</v>
      </c>
      <c r="FR49" s="2">
        <f t="shared" si="1098"/>
        <v>0</v>
      </c>
      <c r="FS49" s="2">
        <f t="shared" si="1099"/>
        <v>0</v>
      </c>
      <c r="FT49" s="2">
        <f t="shared" si="1166"/>
        <v>0</v>
      </c>
      <c r="FU49" s="2">
        <f t="shared" si="1100"/>
        <v>0</v>
      </c>
      <c r="FV49" s="2">
        <f t="shared" si="1100"/>
        <v>0</v>
      </c>
      <c r="FW49" s="2">
        <f t="shared" si="1100"/>
        <v>0</v>
      </c>
      <c r="FX49" s="1">
        <f t="shared" si="1167"/>
        <v>0.99049999999999971</v>
      </c>
      <c r="FY49" s="1">
        <f t="shared" si="1168"/>
        <v>0.99049999999999971</v>
      </c>
      <c r="FZ49" s="1">
        <f t="shared" si="1169"/>
        <v>0.99049999999999971</v>
      </c>
      <c r="GA49" s="1">
        <f t="shared" si="1170"/>
        <v>0.99049999999999971</v>
      </c>
      <c r="GB49" s="1">
        <f t="shared" si="1171"/>
        <v>0.99049999999999971</v>
      </c>
      <c r="GC49" s="1">
        <f t="shared" si="1172"/>
        <v>0.99049999999999971</v>
      </c>
      <c r="GD49" s="1">
        <f t="shared" si="1173"/>
        <v>0.99049999999999971</v>
      </c>
      <c r="GE49" s="1">
        <f t="shared" si="1174"/>
        <v>0.99049999999999971</v>
      </c>
      <c r="GF49" s="1">
        <f t="shared" si="1175"/>
        <v>0.99049999999999971</v>
      </c>
      <c r="GG49" s="1">
        <f t="shared" si="1176"/>
        <v>0.99049999999999971</v>
      </c>
      <c r="GH49" s="1">
        <f t="shared" si="1177"/>
        <v>0.99049999999999971</v>
      </c>
      <c r="GI49" s="1">
        <f t="shared" si="1178"/>
        <v>0.99049999999999971</v>
      </c>
      <c r="GJ49" s="1">
        <f t="shared" si="1179"/>
        <v>0.99049999999999971</v>
      </c>
      <c r="GK49" s="1">
        <f t="shared" si="1180"/>
        <v>0.99049999999999971</v>
      </c>
      <c r="GL49" s="1">
        <f t="shared" si="1181"/>
        <v>0.99049999999999971</v>
      </c>
      <c r="GM49" s="1">
        <f t="shared" si="1182"/>
        <v>0.99049999999999971</v>
      </c>
      <c r="GN49" s="1">
        <f t="shared" si="1183"/>
        <v>0.99049999999999971</v>
      </c>
      <c r="GO49" s="1">
        <f t="shared" si="1184"/>
        <v>0.99049999999999971</v>
      </c>
      <c r="GP49" s="1">
        <f t="shared" si="1185"/>
        <v>0.99049999999999971</v>
      </c>
      <c r="GQ49" s="1">
        <f t="shared" si="1186"/>
        <v>0.99049999999999971</v>
      </c>
      <c r="GR49" s="1">
        <f t="shared" si="1187"/>
        <v>0.99049999999999971</v>
      </c>
      <c r="GS49" s="1">
        <f t="shared" si="1188"/>
        <v>0.99049999999999971</v>
      </c>
      <c r="GT49" s="1">
        <f t="shared" si="1189"/>
        <v>0.99049999999999971</v>
      </c>
      <c r="GU49" s="1">
        <f t="shared" si="1190"/>
        <v>0.99049999999999971</v>
      </c>
      <c r="GV49" s="1">
        <f t="shared" si="1191"/>
        <v>0</v>
      </c>
      <c r="GW49" s="1">
        <f t="shared" si="1192"/>
        <v>0</v>
      </c>
      <c r="GX49" s="1">
        <f t="shared" si="1193"/>
        <v>0</v>
      </c>
      <c r="GY49" s="1">
        <f t="shared" si="1194"/>
        <v>0</v>
      </c>
      <c r="GZ49" s="1">
        <f t="shared" si="1195"/>
        <v>0</v>
      </c>
      <c r="HA49" s="1">
        <f t="shared" si="1196"/>
        <v>0</v>
      </c>
      <c r="HB49" s="1">
        <f t="shared" si="1197"/>
        <v>0</v>
      </c>
      <c r="HC49" s="1">
        <f t="shared" si="1198"/>
        <v>0</v>
      </c>
      <c r="HD49" s="1">
        <f t="shared" si="1199"/>
        <v>0</v>
      </c>
      <c r="HE49" s="1">
        <f t="shared" si="1200"/>
        <v>0</v>
      </c>
      <c r="HF49" s="1">
        <f t="shared" si="1201"/>
        <v>0</v>
      </c>
      <c r="HG49" s="1">
        <f t="shared" si="1202"/>
        <v>0</v>
      </c>
      <c r="HH49" s="1">
        <f t="shared" si="1203"/>
        <v>0</v>
      </c>
      <c r="HI49" s="1">
        <f t="shared" si="1204"/>
        <v>0</v>
      </c>
      <c r="HJ49" s="1">
        <f t="shared" si="1205"/>
        <v>0</v>
      </c>
      <c r="HK49" s="1">
        <f t="shared" si="1206"/>
        <v>0</v>
      </c>
      <c r="HL49" s="1">
        <f t="shared" si="1207"/>
        <v>0</v>
      </c>
      <c r="HM49" s="1">
        <f t="shared" si="1208"/>
        <v>0</v>
      </c>
      <c r="HN49" s="1">
        <f t="shared" si="1209"/>
        <v>0</v>
      </c>
      <c r="HO49" s="1">
        <f t="shared" si="1210"/>
        <v>0</v>
      </c>
      <c r="HP49" s="1">
        <f t="shared" si="1211"/>
        <v>0</v>
      </c>
      <c r="HQ49" s="1">
        <f t="shared" si="1212"/>
        <v>0</v>
      </c>
      <c r="HR49" s="1">
        <f t="shared" si="1213"/>
        <v>0</v>
      </c>
      <c r="HS49" s="1">
        <f t="shared" si="1214"/>
        <v>0</v>
      </c>
      <c r="HT49" s="1">
        <f t="shared" si="1215"/>
        <v>0</v>
      </c>
      <c r="HU49" s="1">
        <f t="shared" si="1216"/>
        <v>0</v>
      </c>
      <c r="HV49" s="1">
        <f t="shared" si="1217"/>
        <v>0</v>
      </c>
      <c r="HW49" s="1">
        <f t="shared" si="1218"/>
        <v>0</v>
      </c>
      <c r="HX49" s="1">
        <f t="shared" si="1219"/>
        <v>0</v>
      </c>
      <c r="HY49" s="1">
        <f t="shared" si="1220"/>
        <v>0</v>
      </c>
      <c r="HZ49" s="1">
        <f t="shared" si="1221"/>
        <v>0</v>
      </c>
      <c r="IA49" s="1">
        <f t="shared" si="1222"/>
        <v>0</v>
      </c>
      <c r="IB49" s="2">
        <f t="shared" si="1223"/>
        <v>0</v>
      </c>
      <c r="IC49" s="2">
        <f t="shared" si="1101"/>
        <v>0</v>
      </c>
      <c r="ID49" s="2">
        <f t="shared" si="1102"/>
        <v>0</v>
      </c>
      <c r="IE49" s="2">
        <f t="shared" si="1103"/>
        <v>0</v>
      </c>
      <c r="IF49" s="2">
        <f t="shared" si="1104"/>
        <v>0</v>
      </c>
      <c r="IG49" s="2">
        <f t="shared" si="1105"/>
        <v>0</v>
      </c>
      <c r="IH49" s="2">
        <f t="shared" si="1106"/>
        <v>0</v>
      </c>
      <c r="II49" s="2">
        <f t="shared" si="1107"/>
        <v>0</v>
      </c>
      <c r="IJ49" s="2">
        <f t="shared" si="1108"/>
        <v>0</v>
      </c>
      <c r="IK49" s="2">
        <f t="shared" si="1109"/>
        <v>0</v>
      </c>
      <c r="IL49" s="2">
        <f t="shared" si="1110"/>
        <v>0</v>
      </c>
      <c r="IM49" s="2">
        <f t="shared" si="1111"/>
        <v>0</v>
      </c>
      <c r="IN49" s="2">
        <f t="shared" si="1112"/>
        <v>0</v>
      </c>
      <c r="IO49" s="2">
        <f t="shared" si="1113"/>
        <v>0</v>
      </c>
      <c r="IP49" s="2">
        <f t="shared" si="1114"/>
        <v>0</v>
      </c>
      <c r="IQ49" s="2">
        <f t="shared" si="1115"/>
        <v>0</v>
      </c>
      <c r="IR49" s="2">
        <f t="shared" si="1116"/>
        <v>0</v>
      </c>
      <c r="IS49" s="2">
        <f t="shared" si="1117"/>
        <v>0</v>
      </c>
      <c r="IT49" s="2">
        <f t="shared" si="1118"/>
        <v>0</v>
      </c>
      <c r="IU49" s="2">
        <f t="shared" si="1119"/>
        <v>0</v>
      </c>
      <c r="IV49" s="2">
        <f t="shared" si="1120"/>
        <v>0</v>
      </c>
      <c r="IW49" s="2">
        <f t="shared" si="1121"/>
        <v>0</v>
      </c>
      <c r="IX49" s="2">
        <f t="shared" si="1122"/>
        <v>0</v>
      </c>
      <c r="IY49" s="2">
        <f t="shared" si="1123"/>
        <v>0</v>
      </c>
      <c r="IZ49" s="2">
        <f t="shared" si="1124"/>
        <v>0</v>
      </c>
      <c r="JA49" s="2">
        <f t="shared" si="1125"/>
        <v>0</v>
      </c>
      <c r="JB49" s="2">
        <f t="shared" si="1126"/>
        <v>0</v>
      </c>
      <c r="JC49" s="2">
        <f t="shared" si="1127"/>
        <v>1215177</v>
      </c>
      <c r="JD49" s="2">
        <f t="shared" si="1128"/>
        <v>0</v>
      </c>
      <c r="JE49" s="2">
        <f t="shared" si="1129"/>
        <v>0</v>
      </c>
      <c r="JF49" s="2">
        <f t="shared" si="1130"/>
        <v>0</v>
      </c>
      <c r="JG49" s="2">
        <f t="shared" si="1131"/>
        <v>0</v>
      </c>
      <c r="JH49" s="2">
        <f t="shared" si="1132"/>
        <v>0</v>
      </c>
      <c r="JI49" s="2">
        <f t="shared" si="1133"/>
        <v>0</v>
      </c>
      <c r="JJ49" s="2">
        <f t="shared" si="1134"/>
        <v>0</v>
      </c>
      <c r="JK49" s="2">
        <f t="shared" si="1135"/>
        <v>0</v>
      </c>
      <c r="JL49" s="2">
        <f t="shared" si="1136"/>
        <v>0</v>
      </c>
      <c r="JM49" s="2">
        <f t="shared" si="1137"/>
        <v>0</v>
      </c>
      <c r="JN49" s="2">
        <f t="shared" si="1138"/>
        <v>0</v>
      </c>
      <c r="JO49" s="2">
        <f t="shared" si="1139"/>
        <v>0</v>
      </c>
      <c r="JP49" s="2">
        <f t="shared" si="1140"/>
        <v>0</v>
      </c>
      <c r="JQ49" s="2">
        <f t="shared" si="1141"/>
        <v>0</v>
      </c>
      <c r="JR49" s="2">
        <f t="shared" si="1142"/>
        <v>0</v>
      </c>
      <c r="JS49" s="2">
        <f t="shared" si="1143"/>
        <v>0</v>
      </c>
      <c r="JT49" s="2">
        <f t="shared" si="1144"/>
        <v>0</v>
      </c>
      <c r="JU49" s="2">
        <f t="shared" si="1145"/>
        <v>0</v>
      </c>
      <c r="JV49" s="2">
        <f t="shared" si="1146"/>
        <v>0</v>
      </c>
      <c r="JW49" s="2">
        <f t="shared" si="1147"/>
        <v>0</v>
      </c>
      <c r="JX49" s="2">
        <f t="shared" si="1148"/>
        <v>0</v>
      </c>
      <c r="JY49" s="2">
        <f t="shared" si="1149"/>
        <v>0</v>
      </c>
      <c r="JZ49" s="2">
        <f t="shared" si="1150"/>
        <v>0</v>
      </c>
      <c r="KA49" s="2">
        <f t="shared" si="1151"/>
        <v>0</v>
      </c>
      <c r="KB49" s="2">
        <f t="shared" si="1152"/>
        <v>0</v>
      </c>
      <c r="KC49" s="2">
        <f t="shared" si="1153"/>
        <v>0</v>
      </c>
      <c r="KD49" s="2">
        <f t="shared" si="1154"/>
        <v>0</v>
      </c>
      <c r="KE49" s="2">
        <f t="shared" si="1155"/>
        <v>0</v>
      </c>
    </row>
    <row r="50" spans="1:291" x14ac:dyDescent="0.25">
      <c r="C50" t="s">
        <v>158</v>
      </c>
      <c r="D50" s="1">
        <f t="shared" si="1156"/>
        <v>0.99049999999999971</v>
      </c>
      <c r="E50" s="1"/>
      <c r="F50" s="2">
        <f>FLOOR('first month rent'!E4,1)</f>
        <v>5722</v>
      </c>
      <c r="G50" s="2"/>
      <c r="H50" s="1"/>
      <c r="I50" s="2">
        <f>I49+F50</f>
        <v>1229840</v>
      </c>
      <c r="J50" s="1">
        <f>J49</f>
        <v>30494601.779899951</v>
      </c>
      <c r="K50" s="1">
        <f>K49</f>
        <v>2582028.0605999972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2">
        <f>DT49</f>
        <v>646000</v>
      </c>
      <c r="DU50" s="2">
        <f t="shared" ref="DU50:FW50" si="1224">DU49</f>
        <v>1350000</v>
      </c>
      <c r="DV50" s="2">
        <f t="shared" si="1224"/>
        <v>1350000</v>
      </c>
      <c r="DW50" s="2">
        <f t="shared" si="1224"/>
        <v>1350000</v>
      </c>
      <c r="DX50" s="2">
        <f t="shared" si="1224"/>
        <v>1350000</v>
      </c>
      <c r="DY50" s="2">
        <f t="shared" si="1224"/>
        <v>1350000</v>
      </c>
      <c r="DZ50" s="2">
        <f t="shared" si="1224"/>
        <v>1350000</v>
      </c>
      <c r="EA50" s="2">
        <f t="shared" si="1224"/>
        <v>1350000</v>
      </c>
      <c r="EB50" s="2">
        <f t="shared" si="1224"/>
        <v>1350000</v>
      </c>
      <c r="EC50" s="2">
        <f t="shared" si="1224"/>
        <v>1350000</v>
      </c>
      <c r="ED50" s="2">
        <f t="shared" si="1224"/>
        <v>1350000</v>
      </c>
      <c r="EE50" s="2">
        <f t="shared" si="1224"/>
        <v>1350000</v>
      </c>
      <c r="EF50" s="2">
        <f t="shared" si="1224"/>
        <v>1350000</v>
      </c>
      <c r="EG50" s="2">
        <f t="shared" si="1224"/>
        <v>1350000</v>
      </c>
      <c r="EH50" s="2">
        <f t="shared" si="1224"/>
        <v>1350000</v>
      </c>
      <c r="EI50" s="2">
        <f t="shared" si="1224"/>
        <v>1350000</v>
      </c>
      <c r="EJ50" s="2">
        <f t="shared" si="1224"/>
        <v>1350000</v>
      </c>
      <c r="EK50" s="2">
        <f t="shared" si="1224"/>
        <v>1350000</v>
      </c>
      <c r="EL50" s="2">
        <f t="shared" si="1224"/>
        <v>1350000</v>
      </c>
      <c r="EM50" s="2">
        <f t="shared" si="1224"/>
        <v>1350000</v>
      </c>
      <c r="EN50" s="2">
        <f t="shared" si="1224"/>
        <v>1350000</v>
      </c>
      <c r="EO50" s="2">
        <f t="shared" si="1224"/>
        <v>1350000</v>
      </c>
      <c r="EP50" s="2">
        <f t="shared" si="1224"/>
        <v>1350000</v>
      </c>
      <c r="EQ50" s="2">
        <f t="shared" si="1224"/>
        <v>134823</v>
      </c>
      <c r="ER50" s="2">
        <f t="shared" si="1224"/>
        <v>0</v>
      </c>
      <c r="ES50" s="2">
        <f t="shared" si="1224"/>
        <v>0</v>
      </c>
      <c r="ET50" s="2">
        <f t="shared" si="1224"/>
        <v>0</v>
      </c>
      <c r="EU50" s="2">
        <f t="shared" si="1224"/>
        <v>0</v>
      </c>
      <c r="EV50" s="2">
        <f t="shared" si="1224"/>
        <v>0</v>
      </c>
      <c r="EW50" s="2">
        <f t="shared" si="1224"/>
        <v>0</v>
      </c>
      <c r="EX50" s="2">
        <f t="shared" si="1224"/>
        <v>0</v>
      </c>
      <c r="EY50" s="2">
        <f t="shared" si="1224"/>
        <v>0</v>
      </c>
      <c r="EZ50" s="2">
        <f t="shared" si="1224"/>
        <v>0</v>
      </c>
      <c r="FA50" s="2">
        <f t="shared" si="1224"/>
        <v>0</v>
      </c>
      <c r="FB50" s="2">
        <f t="shared" si="1224"/>
        <v>0</v>
      </c>
      <c r="FC50" s="2">
        <f t="shared" si="1224"/>
        <v>0</v>
      </c>
      <c r="FD50" s="2">
        <f t="shared" si="1224"/>
        <v>0</v>
      </c>
      <c r="FE50" s="2">
        <f t="shared" si="1224"/>
        <v>0</v>
      </c>
      <c r="FF50" s="2">
        <f t="shared" si="1224"/>
        <v>0</v>
      </c>
      <c r="FG50" s="2">
        <f t="shared" si="1224"/>
        <v>0</v>
      </c>
      <c r="FH50" s="2">
        <f t="shared" si="1224"/>
        <v>0</v>
      </c>
      <c r="FI50" s="2">
        <f t="shared" si="1224"/>
        <v>0</v>
      </c>
      <c r="FJ50" s="2">
        <f t="shared" si="1224"/>
        <v>0</v>
      </c>
      <c r="FK50" s="2">
        <f t="shared" si="1224"/>
        <v>0</v>
      </c>
      <c r="FL50" s="2">
        <f t="shared" si="1224"/>
        <v>0</v>
      </c>
      <c r="FM50" s="2">
        <f t="shared" si="1224"/>
        <v>0</v>
      </c>
      <c r="FN50" s="2">
        <f t="shared" si="1224"/>
        <v>0</v>
      </c>
      <c r="FO50" s="2">
        <f t="shared" si="1224"/>
        <v>0</v>
      </c>
      <c r="FP50" s="2">
        <f t="shared" si="1224"/>
        <v>0</v>
      </c>
      <c r="FQ50" s="2">
        <f t="shared" si="1224"/>
        <v>0</v>
      </c>
      <c r="FR50" s="2">
        <f t="shared" si="1224"/>
        <v>0</v>
      </c>
      <c r="FS50" s="2">
        <f t="shared" si="1224"/>
        <v>0</v>
      </c>
      <c r="FT50" s="2">
        <f t="shared" si="1224"/>
        <v>0</v>
      </c>
      <c r="FU50" s="2">
        <f t="shared" si="1224"/>
        <v>0</v>
      </c>
      <c r="FV50" s="2">
        <f t="shared" si="1224"/>
        <v>0</v>
      </c>
      <c r="FW50" s="2">
        <f t="shared" si="1224"/>
        <v>0</v>
      </c>
      <c r="FX50" s="1">
        <f t="shared" si="1167"/>
        <v>0.99049999999999971</v>
      </c>
      <c r="FY50" s="1">
        <f t="shared" si="1168"/>
        <v>0.99049999999999971</v>
      </c>
      <c r="FZ50" s="1">
        <f t="shared" si="1169"/>
        <v>0.99049999999999971</v>
      </c>
      <c r="GA50" s="1">
        <f t="shared" si="1170"/>
        <v>0.99049999999999971</v>
      </c>
      <c r="GB50" s="1">
        <f t="shared" si="1171"/>
        <v>0.99049999999999971</v>
      </c>
      <c r="GC50" s="1">
        <f t="shared" si="1172"/>
        <v>0.99049999999999971</v>
      </c>
      <c r="GD50" s="1">
        <f t="shared" si="1173"/>
        <v>0.99049999999999971</v>
      </c>
      <c r="GE50" s="1">
        <f t="shared" si="1174"/>
        <v>0.99049999999999971</v>
      </c>
      <c r="GF50" s="1">
        <f t="shared" si="1175"/>
        <v>0.99049999999999971</v>
      </c>
      <c r="GG50" s="1">
        <f t="shared" si="1176"/>
        <v>0.99049999999999971</v>
      </c>
      <c r="GH50" s="1">
        <f t="shared" si="1177"/>
        <v>0.99049999999999971</v>
      </c>
      <c r="GI50" s="1">
        <f t="shared" si="1178"/>
        <v>0.99049999999999971</v>
      </c>
      <c r="GJ50" s="1">
        <f t="shared" si="1179"/>
        <v>0.99049999999999971</v>
      </c>
      <c r="GK50" s="1">
        <f t="shared" si="1180"/>
        <v>0.99049999999999971</v>
      </c>
      <c r="GL50" s="1">
        <f t="shared" si="1181"/>
        <v>0.99049999999999971</v>
      </c>
      <c r="GM50" s="1">
        <f t="shared" si="1182"/>
        <v>0.99049999999999971</v>
      </c>
      <c r="GN50" s="1">
        <f t="shared" si="1183"/>
        <v>0.99049999999999971</v>
      </c>
      <c r="GO50" s="1">
        <f t="shared" si="1184"/>
        <v>0.99049999999999971</v>
      </c>
      <c r="GP50" s="1">
        <f t="shared" si="1185"/>
        <v>0.99049999999999971</v>
      </c>
      <c r="GQ50" s="1">
        <f t="shared" si="1186"/>
        <v>0.99049999999999971</v>
      </c>
      <c r="GR50" s="1">
        <f t="shared" si="1187"/>
        <v>0.99049999999999971</v>
      </c>
      <c r="GS50" s="1">
        <f t="shared" si="1188"/>
        <v>0.99049999999999971</v>
      </c>
      <c r="GT50" s="1">
        <f t="shared" si="1189"/>
        <v>0.99049999999999971</v>
      </c>
      <c r="GU50" s="1">
        <f t="shared" si="1190"/>
        <v>0.99049999999999971</v>
      </c>
      <c r="GV50" s="1">
        <f t="shared" si="1191"/>
        <v>0</v>
      </c>
      <c r="GW50" s="1">
        <f t="shared" si="1192"/>
        <v>0</v>
      </c>
      <c r="GX50" s="1">
        <f t="shared" si="1193"/>
        <v>0</v>
      </c>
      <c r="GY50" s="1">
        <f t="shared" si="1194"/>
        <v>0</v>
      </c>
      <c r="GZ50" s="1">
        <f t="shared" si="1195"/>
        <v>0</v>
      </c>
      <c r="HA50" s="1">
        <f t="shared" si="1196"/>
        <v>0</v>
      </c>
      <c r="HB50" s="1">
        <f t="shared" si="1197"/>
        <v>0</v>
      </c>
      <c r="HC50" s="1">
        <f t="shared" si="1198"/>
        <v>0</v>
      </c>
      <c r="HD50" s="1">
        <f t="shared" si="1199"/>
        <v>0</v>
      </c>
      <c r="HE50" s="1">
        <f t="shared" si="1200"/>
        <v>0</v>
      </c>
      <c r="HF50" s="1">
        <f t="shared" si="1201"/>
        <v>0</v>
      </c>
      <c r="HG50" s="1">
        <f t="shared" si="1202"/>
        <v>0</v>
      </c>
      <c r="HH50" s="1">
        <f t="shared" si="1203"/>
        <v>0</v>
      </c>
      <c r="HI50" s="1">
        <f t="shared" si="1204"/>
        <v>0</v>
      </c>
      <c r="HJ50" s="1">
        <f t="shared" si="1205"/>
        <v>0</v>
      </c>
      <c r="HK50" s="1">
        <f t="shared" si="1206"/>
        <v>0</v>
      </c>
      <c r="HL50" s="1">
        <f t="shared" si="1207"/>
        <v>0</v>
      </c>
      <c r="HM50" s="1">
        <f t="shared" si="1208"/>
        <v>0</v>
      </c>
      <c r="HN50" s="1">
        <f t="shared" si="1209"/>
        <v>0</v>
      </c>
      <c r="HO50" s="1">
        <f t="shared" si="1210"/>
        <v>0</v>
      </c>
      <c r="HP50" s="1">
        <f t="shared" si="1211"/>
        <v>0</v>
      </c>
      <c r="HQ50" s="1">
        <f t="shared" si="1212"/>
        <v>0</v>
      </c>
      <c r="HR50" s="1">
        <f t="shared" si="1213"/>
        <v>0</v>
      </c>
      <c r="HS50" s="1">
        <f t="shared" si="1214"/>
        <v>0</v>
      </c>
      <c r="HT50" s="1">
        <f t="shared" si="1215"/>
        <v>0</v>
      </c>
      <c r="HU50" s="1">
        <f t="shared" si="1216"/>
        <v>0</v>
      </c>
      <c r="HV50" s="1">
        <f t="shared" si="1217"/>
        <v>0</v>
      </c>
      <c r="HW50" s="1">
        <f t="shared" si="1218"/>
        <v>0</v>
      </c>
      <c r="HX50" s="1">
        <f t="shared" si="1219"/>
        <v>0</v>
      </c>
      <c r="HY50" s="1">
        <f t="shared" si="1220"/>
        <v>0</v>
      </c>
      <c r="HZ50" s="1">
        <f t="shared" si="1221"/>
        <v>0</v>
      </c>
      <c r="IA50" s="1">
        <f t="shared" si="1222"/>
        <v>0</v>
      </c>
      <c r="IB50" s="2">
        <f>IB49</f>
        <v>0</v>
      </c>
      <c r="IC50" s="2">
        <f t="shared" ref="IC50:KE50" si="1225">IC49</f>
        <v>0</v>
      </c>
      <c r="ID50" s="2">
        <f t="shared" si="1225"/>
        <v>0</v>
      </c>
      <c r="IE50" s="2">
        <f t="shared" si="1225"/>
        <v>0</v>
      </c>
      <c r="IF50" s="2">
        <f t="shared" si="1225"/>
        <v>0</v>
      </c>
      <c r="IG50" s="2">
        <f t="shared" si="1225"/>
        <v>0</v>
      </c>
      <c r="IH50" s="2">
        <f t="shared" si="1225"/>
        <v>0</v>
      </c>
      <c r="II50" s="2">
        <f t="shared" si="1225"/>
        <v>0</v>
      </c>
      <c r="IJ50" s="2">
        <f t="shared" si="1225"/>
        <v>0</v>
      </c>
      <c r="IK50" s="2">
        <f t="shared" si="1225"/>
        <v>0</v>
      </c>
      <c r="IL50" s="2">
        <f t="shared" si="1225"/>
        <v>0</v>
      </c>
      <c r="IM50" s="2">
        <f t="shared" si="1225"/>
        <v>0</v>
      </c>
      <c r="IN50" s="2">
        <f t="shared" si="1225"/>
        <v>0</v>
      </c>
      <c r="IO50" s="2">
        <f t="shared" si="1225"/>
        <v>0</v>
      </c>
      <c r="IP50" s="2">
        <f t="shared" si="1225"/>
        <v>0</v>
      </c>
      <c r="IQ50" s="2">
        <f t="shared" si="1225"/>
        <v>0</v>
      </c>
      <c r="IR50" s="2">
        <f t="shared" si="1225"/>
        <v>0</v>
      </c>
      <c r="IS50" s="2">
        <f t="shared" si="1225"/>
        <v>0</v>
      </c>
      <c r="IT50" s="2">
        <f t="shared" si="1225"/>
        <v>0</v>
      </c>
      <c r="IU50" s="2">
        <f t="shared" si="1225"/>
        <v>0</v>
      </c>
      <c r="IV50" s="2">
        <f t="shared" si="1225"/>
        <v>0</v>
      </c>
      <c r="IW50" s="2">
        <f t="shared" si="1225"/>
        <v>0</v>
      </c>
      <c r="IX50" s="2">
        <f t="shared" si="1225"/>
        <v>0</v>
      </c>
      <c r="IY50" s="2">
        <f t="shared" si="1225"/>
        <v>0</v>
      </c>
      <c r="IZ50" s="2">
        <f t="shared" si="1225"/>
        <v>0</v>
      </c>
      <c r="JA50" s="2">
        <f t="shared" si="1225"/>
        <v>0</v>
      </c>
      <c r="JB50" s="2">
        <f t="shared" si="1225"/>
        <v>0</v>
      </c>
      <c r="JC50" s="2">
        <f t="shared" si="1225"/>
        <v>1215177</v>
      </c>
      <c r="JD50" s="2">
        <f t="shared" si="1225"/>
        <v>0</v>
      </c>
      <c r="JE50" s="2">
        <f t="shared" si="1225"/>
        <v>0</v>
      </c>
      <c r="JF50" s="2">
        <f t="shared" si="1225"/>
        <v>0</v>
      </c>
      <c r="JG50" s="2">
        <f t="shared" si="1225"/>
        <v>0</v>
      </c>
      <c r="JH50" s="2">
        <f t="shared" si="1225"/>
        <v>0</v>
      </c>
      <c r="JI50" s="2">
        <f t="shared" si="1225"/>
        <v>0</v>
      </c>
      <c r="JJ50" s="2">
        <f t="shared" si="1225"/>
        <v>0</v>
      </c>
      <c r="JK50" s="2">
        <f t="shared" si="1225"/>
        <v>0</v>
      </c>
      <c r="JL50" s="2">
        <f t="shared" si="1225"/>
        <v>0</v>
      </c>
      <c r="JM50" s="2">
        <f t="shared" si="1225"/>
        <v>0</v>
      </c>
      <c r="JN50" s="2">
        <f t="shared" si="1225"/>
        <v>0</v>
      </c>
      <c r="JO50" s="2">
        <f t="shared" si="1225"/>
        <v>0</v>
      </c>
      <c r="JP50" s="2">
        <f t="shared" si="1225"/>
        <v>0</v>
      </c>
      <c r="JQ50" s="2">
        <f t="shared" si="1225"/>
        <v>0</v>
      </c>
      <c r="JR50" s="2">
        <f t="shared" si="1225"/>
        <v>0</v>
      </c>
      <c r="JS50" s="2">
        <f t="shared" si="1225"/>
        <v>0</v>
      </c>
      <c r="JT50" s="2">
        <f t="shared" si="1225"/>
        <v>0</v>
      </c>
      <c r="JU50" s="2">
        <f t="shared" si="1225"/>
        <v>0</v>
      </c>
      <c r="JV50" s="2">
        <f t="shared" si="1225"/>
        <v>0</v>
      </c>
      <c r="JW50" s="2">
        <f t="shared" si="1225"/>
        <v>0</v>
      </c>
      <c r="JX50" s="2">
        <f t="shared" si="1225"/>
        <v>0</v>
      </c>
      <c r="JY50" s="2">
        <f t="shared" si="1225"/>
        <v>0</v>
      </c>
      <c r="JZ50" s="2">
        <f t="shared" si="1225"/>
        <v>0</v>
      </c>
      <c r="KA50" s="2">
        <f t="shared" si="1225"/>
        <v>0</v>
      </c>
      <c r="KB50" s="2">
        <f t="shared" si="1225"/>
        <v>0</v>
      </c>
      <c r="KC50" s="2">
        <f t="shared" si="1225"/>
        <v>0</v>
      </c>
      <c r="KD50" s="2">
        <f t="shared" si="1225"/>
        <v>0</v>
      </c>
      <c r="KE50" s="2">
        <f t="shared" si="1225"/>
        <v>0</v>
      </c>
    </row>
    <row r="51" spans="1:291" x14ac:dyDescent="0.25">
      <c r="A51" t="s">
        <v>1</v>
      </c>
      <c r="B51" t="s">
        <v>0</v>
      </c>
      <c r="C51" t="s">
        <v>149</v>
      </c>
      <c r="D51" s="1">
        <f t="shared" si="1156"/>
        <v>0.99049999999999971</v>
      </c>
      <c r="E51" s="1"/>
      <c r="F51" s="2">
        <f>FLOOR('first month rent'!F4,1)</f>
        <v>47689</v>
      </c>
      <c r="G51" s="2">
        <f>SUM(L51:BO51)</f>
        <v>47689</v>
      </c>
      <c r="H51" s="1">
        <f>SUMPRODUCT(L$2:BO$2,L51:BO51)</f>
        <v>47235.954499999985</v>
      </c>
      <c r="I51" s="2">
        <f>I50+G51</f>
        <v>1277529</v>
      </c>
      <c r="J51" s="1">
        <f>J50-H51</f>
        <v>30447365.82539995</v>
      </c>
      <c r="K51" s="1">
        <f>K50+H51</f>
        <v>2629264.0150999972</v>
      </c>
      <c r="L51" s="2">
        <f t="shared" ref="L51:L53" si="1226">MIN(BP51,DT50)</f>
        <v>0</v>
      </c>
      <c r="M51" s="2">
        <f t="shared" ref="M51:M53" si="1227">MIN(BQ51,DU50)</f>
        <v>0</v>
      </c>
      <c r="N51" s="2">
        <f t="shared" ref="N51:N53" si="1228">MIN(BR51,DV50)</f>
        <v>0</v>
      </c>
      <c r="O51" s="2">
        <f t="shared" ref="O51:O53" si="1229">MIN(BS51,DW50)</f>
        <v>0</v>
      </c>
      <c r="P51" s="2">
        <f t="shared" ref="P51:P53" si="1230">MIN(BT51,DX50)</f>
        <v>0</v>
      </c>
      <c r="Q51" s="2">
        <f t="shared" ref="Q51:Q53" si="1231">MIN(BU51,DY50)</f>
        <v>0</v>
      </c>
      <c r="R51" s="2">
        <f t="shared" ref="R51:R53" si="1232">MIN(BV51,DZ50)</f>
        <v>0</v>
      </c>
      <c r="S51" s="2">
        <f t="shared" ref="S51:S53" si="1233">MIN(BW51,EA50)</f>
        <v>0</v>
      </c>
      <c r="T51" s="2">
        <f t="shared" ref="T51:T53" si="1234">MIN(BX51,EB50)</f>
        <v>0</v>
      </c>
      <c r="U51" s="2">
        <f t="shared" ref="U51:U53" si="1235">MIN(BY51,EC50)</f>
        <v>0</v>
      </c>
      <c r="V51" s="2">
        <f t="shared" ref="V51:V53" si="1236">MIN(BZ51,ED50)</f>
        <v>0</v>
      </c>
      <c r="W51" s="2">
        <f t="shared" ref="W51:W53" si="1237">MIN(CA51,EE50)</f>
        <v>0</v>
      </c>
      <c r="X51" s="2">
        <f t="shared" ref="X51:X53" si="1238">MIN(CB51,EF50)</f>
        <v>0</v>
      </c>
      <c r="Y51" s="2">
        <f t="shared" ref="Y51:Y53" si="1239">MIN(CC51,EG50)</f>
        <v>0</v>
      </c>
      <c r="Z51" s="2">
        <f t="shared" ref="Z51:Z53" si="1240">MIN(CD51,EH50)</f>
        <v>0</v>
      </c>
      <c r="AA51" s="2">
        <f t="shared" ref="AA51:AA53" si="1241">MIN(CE51,EI50)</f>
        <v>0</v>
      </c>
      <c r="AB51" s="2">
        <f t="shared" ref="AB51:AB53" si="1242">MIN(CF51,EJ50)</f>
        <v>0</v>
      </c>
      <c r="AC51" s="2">
        <f t="shared" ref="AC51:AC53" si="1243">MIN(CG51,EK50)</f>
        <v>0</v>
      </c>
      <c r="AD51" s="2">
        <f t="shared" ref="AD51:AD53" si="1244">MIN(CH51,EL50)</f>
        <v>0</v>
      </c>
      <c r="AE51" s="2">
        <f t="shared" ref="AE51:AE53" si="1245">MIN(CI51,EM50)</f>
        <v>0</v>
      </c>
      <c r="AF51" s="2">
        <f t="shared" ref="AF51:AF53" si="1246">MIN(CJ51,EN50)</f>
        <v>0</v>
      </c>
      <c r="AG51" s="2">
        <f t="shared" ref="AG51:AG53" si="1247">MIN(CK51,EO50)</f>
        <v>0</v>
      </c>
      <c r="AH51" s="2">
        <f t="shared" ref="AH51:AH53" si="1248">MIN(CL51,EP50)</f>
        <v>0</v>
      </c>
      <c r="AI51" s="2">
        <f t="shared" ref="AI51:AI53" si="1249">MIN(CM51,EQ50)</f>
        <v>47689</v>
      </c>
      <c r="AJ51" s="2">
        <f t="shared" ref="AJ51:AJ53" si="1250">MIN(CN51,ER50)</f>
        <v>0</v>
      </c>
      <c r="AK51" s="2">
        <f t="shared" ref="AK51:AK53" si="1251">MIN(CO51,ES50)</f>
        <v>0</v>
      </c>
      <c r="AL51" s="2">
        <f t="shared" ref="AL51:AL53" si="1252">MIN(CP51,ET50)</f>
        <v>0</v>
      </c>
      <c r="AM51" s="2">
        <f t="shared" ref="AM51:AM53" si="1253">MIN(CQ51,EU50)</f>
        <v>0</v>
      </c>
      <c r="AN51" s="2">
        <f t="shared" ref="AN51:AN53" si="1254">MIN(CR51,EV50)</f>
        <v>0</v>
      </c>
      <c r="AO51" s="2">
        <f t="shared" ref="AO51:AO53" si="1255">MIN(CS51,EW50)</f>
        <v>0</v>
      </c>
      <c r="AP51" s="2">
        <f t="shared" ref="AP51:AP53" si="1256">MIN(CT51,EX50)</f>
        <v>0</v>
      </c>
      <c r="AQ51" s="2">
        <f t="shared" ref="AQ51:AQ53" si="1257">MIN(CU51,EY50)</f>
        <v>0</v>
      </c>
      <c r="AR51" s="2">
        <f t="shared" ref="AR51:AR53" si="1258">MIN(CV51,EZ50)</f>
        <v>0</v>
      </c>
      <c r="AS51" s="2">
        <f t="shared" ref="AS51:AS53" si="1259">MIN(CW51,FA50)</f>
        <v>0</v>
      </c>
      <c r="AT51" s="2">
        <f t="shared" ref="AT51:AT53" si="1260">MIN(CX51,FB50)</f>
        <v>0</v>
      </c>
      <c r="AU51" s="2">
        <f t="shared" ref="AU51:AU53" si="1261">MIN(CY51,FC50)</f>
        <v>0</v>
      </c>
      <c r="AV51" s="2">
        <f t="shared" ref="AV51:AV53" si="1262">MIN(CZ51,FD50)</f>
        <v>0</v>
      </c>
      <c r="AW51" s="2">
        <f t="shared" ref="AW51:AW53" si="1263">MIN(DA51,FE50)</f>
        <v>0</v>
      </c>
      <c r="AX51" s="2">
        <f t="shared" ref="AX51:AX53" si="1264">MIN(DB51,FF50)</f>
        <v>0</v>
      </c>
      <c r="AY51" s="2">
        <f t="shared" ref="AY51:AY53" si="1265">MIN(DC51,FG50)</f>
        <v>0</v>
      </c>
      <c r="AZ51" s="2">
        <f t="shared" ref="AZ51:AZ53" si="1266">MIN(DD51,FH50)</f>
        <v>0</v>
      </c>
      <c r="BA51" s="2">
        <f t="shared" ref="BA51:BA53" si="1267">MIN(DE51,FI50)</f>
        <v>0</v>
      </c>
      <c r="BB51" s="2">
        <f t="shared" ref="BB51:BB53" si="1268">MIN(DF51,FJ50)</f>
        <v>0</v>
      </c>
      <c r="BC51" s="2">
        <f t="shared" ref="BC51:BC53" si="1269">MIN(DG51,FK50)</f>
        <v>0</v>
      </c>
      <c r="BD51" s="2">
        <f t="shared" ref="BD51:BD53" si="1270">MIN(DH51,FL50)</f>
        <v>0</v>
      </c>
      <c r="BE51" s="2">
        <f t="shared" ref="BE51:BE53" si="1271">MIN(DI51,FM50)</f>
        <v>0</v>
      </c>
      <c r="BF51" s="2">
        <f t="shared" ref="BF51:BF53" si="1272">MIN(DJ51,FN50)</f>
        <v>0</v>
      </c>
      <c r="BG51" s="2">
        <f t="shared" ref="BG51:BG53" si="1273">MIN(DK51,FO50)</f>
        <v>0</v>
      </c>
      <c r="BH51" s="2">
        <f t="shared" ref="BH51:BH53" si="1274">MIN(DL51,FP50)</f>
        <v>0</v>
      </c>
      <c r="BI51" s="2">
        <f t="shared" ref="BI51:BI53" si="1275">MIN(DM51,FQ50)</f>
        <v>0</v>
      </c>
      <c r="BJ51" s="2">
        <f t="shared" ref="BJ51:BJ53" si="1276">MIN(DN51,FR50)</f>
        <v>0</v>
      </c>
      <c r="BK51" s="2">
        <f t="shared" ref="BK51:BK53" si="1277">MIN(DO51,FS50)</f>
        <v>0</v>
      </c>
      <c r="BL51" s="2">
        <f t="shared" ref="BL51:BL53" si="1278">MIN(DP51,FT50)</f>
        <v>0</v>
      </c>
      <c r="BM51" s="2">
        <f t="shared" ref="BM51:BM53" si="1279">MIN(DQ51,FU50)</f>
        <v>0</v>
      </c>
      <c r="BN51" s="2">
        <f t="shared" ref="BN51:BN52" si="1280">MIN(DR51,FV50)</f>
        <v>0</v>
      </c>
      <c r="BO51" s="2">
        <f t="shared" ref="BO51:BO52" si="1281">MIN(DS51,FW50)</f>
        <v>0</v>
      </c>
      <c r="BP51" s="2">
        <f t="shared" ref="BP51:BP53" si="1282">BQ51-M51</f>
        <v>0</v>
      </c>
      <c r="BQ51" s="2">
        <f t="shared" ref="BQ51:BQ53" si="1283">BR51-N51</f>
        <v>0</v>
      </c>
      <c r="BR51" s="2">
        <f t="shared" ref="BR51:BR53" si="1284">BS51-O51</f>
        <v>0</v>
      </c>
      <c r="BS51" s="2">
        <f t="shared" ref="BS51:BS53" si="1285">BT51-P51</f>
        <v>0</v>
      </c>
      <c r="BT51" s="2">
        <f t="shared" ref="BT51:BT53" si="1286">BU51-Q51</f>
        <v>0</v>
      </c>
      <c r="BU51" s="2">
        <f t="shared" ref="BU51:BU53" si="1287">BV51-R51</f>
        <v>0</v>
      </c>
      <c r="BV51" s="2">
        <f t="shared" ref="BV51:BV53" si="1288">BW51-S51</f>
        <v>0</v>
      </c>
      <c r="BW51" s="2">
        <f t="shared" ref="BW51:BW53" si="1289">BX51-T51</f>
        <v>0</v>
      </c>
      <c r="BX51" s="2">
        <f t="shared" ref="BX51:BX53" si="1290">BY51-U51</f>
        <v>0</v>
      </c>
      <c r="BY51" s="2">
        <f t="shared" ref="BY51:BY53" si="1291">BZ51-V51</f>
        <v>0</v>
      </c>
      <c r="BZ51" s="2">
        <f t="shared" ref="BZ51:BZ53" si="1292">CA51-W51</f>
        <v>0</v>
      </c>
      <c r="CA51" s="2">
        <f t="shared" ref="CA51:CA53" si="1293">CB51-X51</f>
        <v>0</v>
      </c>
      <c r="CB51" s="2">
        <f t="shared" ref="CB51:CB53" si="1294">CC51-Y51</f>
        <v>0</v>
      </c>
      <c r="CC51" s="2">
        <f t="shared" ref="CC51:CC53" si="1295">CD51-Z51</f>
        <v>0</v>
      </c>
      <c r="CD51" s="2">
        <f t="shared" ref="CD51:CD53" si="1296">CE51-AA51</f>
        <v>0</v>
      </c>
      <c r="CE51" s="2">
        <f t="shared" ref="CE51:CE53" si="1297">CF51-AB51</f>
        <v>0</v>
      </c>
      <c r="CF51" s="2">
        <f t="shared" ref="CF51:CF53" si="1298">CG51-AC51</f>
        <v>0</v>
      </c>
      <c r="CG51" s="2">
        <f t="shared" ref="CG51:CG53" si="1299">CH51-AD51</f>
        <v>0</v>
      </c>
      <c r="CH51" s="2">
        <f t="shared" ref="CH51:CH53" si="1300">CI51-AE51</f>
        <v>0</v>
      </c>
      <c r="CI51" s="2">
        <f t="shared" ref="CI51:CI53" si="1301">CJ51-AF51</f>
        <v>0</v>
      </c>
      <c r="CJ51" s="2">
        <f t="shared" ref="CJ51:CJ53" si="1302">CK51-AG51</f>
        <v>0</v>
      </c>
      <c r="CK51" s="2">
        <f t="shared" ref="CK51:CK53" si="1303">CL51-AH51</f>
        <v>0</v>
      </c>
      <c r="CL51" s="2">
        <f t="shared" ref="CL51:CL53" si="1304">CM51-AI51</f>
        <v>0</v>
      </c>
      <c r="CM51" s="2">
        <f t="shared" ref="CM51:CM53" si="1305">CN51-AJ51</f>
        <v>47689</v>
      </c>
      <c r="CN51" s="2">
        <f t="shared" ref="CN51:CN53" si="1306">CO51-AK51</f>
        <v>47689</v>
      </c>
      <c r="CO51" s="2">
        <f t="shared" ref="CO51:CO53" si="1307">CP51-AL51</f>
        <v>47689</v>
      </c>
      <c r="CP51" s="2">
        <f t="shared" ref="CP51:CP53" si="1308">CQ51-AM51</f>
        <v>47689</v>
      </c>
      <c r="CQ51" s="2">
        <f t="shared" ref="CQ51:CQ53" si="1309">CR51-AN51</f>
        <v>47689</v>
      </c>
      <c r="CR51" s="2">
        <f t="shared" ref="CR51:CR53" si="1310">CS51-AO51</f>
        <v>47689</v>
      </c>
      <c r="CS51" s="2">
        <f t="shared" ref="CS51:CS53" si="1311">CT51-AP51</f>
        <v>47689</v>
      </c>
      <c r="CT51" s="2">
        <f t="shared" ref="CT51:CT53" si="1312">CU51-AQ51</f>
        <v>47689</v>
      </c>
      <c r="CU51" s="2">
        <f t="shared" ref="CU51:CU53" si="1313">CV51-AR51</f>
        <v>47689</v>
      </c>
      <c r="CV51" s="2">
        <f t="shared" ref="CV51:CV53" si="1314">CW51-AS51</f>
        <v>47689</v>
      </c>
      <c r="CW51" s="2">
        <f t="shared" ref="CW51:CW53" si="1315">CX51-AT51</f>
        <v>47689</v>
      </c>
      <c r="CX51" s="2">
        <f t="shared" ref="CX51:CX53" si="1316">CY51-AU51</f>
        <v>47689</v>
      </c>
      <c r="CY51" s="2">
        <f t="shared" ref="CY51:CY53" si="1317">CZ51-AV51</f>
        <v>47689</v>
      </c>
      <c r="CZ51" s="2">
        <f t="shared" ref="CZ51:CZ53" si="1318">DA51-AW51</f>
        <v>47689</v>
      </c>
      <c r="DA51" s="2">
        <f t="shared" ref="DA51:DA53" si="1319">DB51-AX51</f>
        <v>47689</v>
      </c>
      <c r="DB51" s="2">
        <f t="shared" ref="DB51:DB53" si="1320">DC51-AY51</f>
        <v>47689</v>
      </c>
      <c r="DC51" s="2">
        <f t="shared" ref="DC51:DC53" si="1321">DD51-AZ51</f>
        <v>47689</v>
      </c>
      <c r="DD51" s="2">
        <f t="shared" ref="DD51:DD53" si="1322">DE51-BA51</f>
        <v>47689</v>
      </c>
      <c r="DE51" s="2">
        <f t="shared" ref="DE51:DE53" si="1323">DF51-BB51</f>
        <v>47689</v>
      </c>
      <c r="DF51" s="2">
        <f t="shared" ref="DF51:DF53" si="1324">DG51-BC51</f>
        <v>47689</v>
      </c>
      <c r="DG51" s="2">
        <f t="shared" ref="DG51:DG53" si="1325">DH51-BD51</f>
        <v>47689</v>
      </c>
      <c r="DH51" s="2">
        <f t="shared" ref="DH51:DH53" si="1326">DI51-BE51</f>
        <v>47689</v>
      </c>
      <c r="DI51" s="2">
        <f t="shared" ref="DI51:DI53" si="1327">DJ51-BF51</f>
        <v>47689</v>
      </c>
      <c r="DJ51" s="2">
        <f t="shared" ref="DJ51:DJ53" si="1328">DK51-BG51</f>
        <v>47689</v>
      </c>
      <c r="DK51" s="2">
        <f t="shared" ref="DK51:DK53" si="1329">DL51-BH51</f>
        <v>47689</v>
      </c>
      <c r="DL51" s="2">
        <f t="shared" ref="DL51:DL53" si="1330">DM51-BI51</f>
        <v>47689</v>
      </c>
      <c r="DM51" s="2">
        <f t="shared" ref="DM51:DM53" si="1331">DN51-BJ51</f>
        <v>47689</v>
      </c>
      <c r="DN51" s="2">
        <f t="shared" ref="DN51:DN53" si="1332">DO51-BK51</f>
        <v>47689</v>
      </c>
      <c r="DO51" s="2">
        <f t="shared" ref="DO51:DO53" si="1333">DP51-BL51</f>
        <v>47689</v>
      </c>
      <c r="DP51" s="2">
        <f t="shared" ref="DP51:DP53" si="1334">DQ51-BM51</f>
        <v>47689</v>
      </c>
      <c r="DQ51" s="2">
        <f t="shared" ref="DQ51:DQ53" si="1335">DR51-BN51</f>
        <v>47689</v>
      </c>
      <c r="DR51" s="2">
        <f t="shared" ref="DR51:DR52" si="1336">DS51-BO51</f>
        <v>47689</v>
      </c>
      <c r="DS51" s="2">
        <f>F51</f>
        <v>47689</v>
      </c>
      <c r="DT51" s="2">
        <f t="shared" ref="DT51:DT52" si="1337">DT50-L51</f>
        <v>646000</v>
      </c>
      <c r="DU51" s="2">
        <f t="shared" ref="DU51:DU52" si="1338">DU50-M51</f>
        <v>1350000</v>
      </c>
      <c r="DV51" s="2">
        <f t="shared" ref="DV51:DV53" si="1339">DV50-N51</f>
        <v>1350000</v>
      </c>
      <c r="DW51" s="2">
        <f t="shared" ref="DW51:DW53" si="1340">DW50-O51</f>
        <v>1350000</v>
      </c>
      <c r="DX51" s="2">
        <f t="shared" ref="DX51:DX53" si="1341">DX50-P51</f>
        <v>1350000</v>
      </c>
      <c r="DY51" s="2">
        <f t="shared" ref="DY51:DY53" si="1342">DY50-Q51</f>
        <v>1350000</v>
      </c>
      <c r="DZ51" s="2">
        <f t="shared" ref="DZ51:DZ53" si="1343">DZ50-R51</f>
        <v>1350000</v>
      </c>
      <c r="EA51" s="2">
        <f t="shared" ref="EA51:EA53" si="1344">EA50-S51</f>
        <v>1350000</v>
      </c>
      <c r="EB51" s="2">
        <f t="shared" ref="EB51:EB53" si="1345">EB50-T51</f>
        <v>1350000</v>
      </c>
      <c r="EC51" s="2">
        <f t="shared" ref="EC51:EC53" si="1346">EC50-U51</f>
        <v>1350000</v>
      </c>
      <c r="ED51" s="2">
        <f t="shared" ref="ED51:ED53" si="1347">ED50-V51</f>
        <v>1350000</v>
      </c>
      <c r="EE51" s="2">
        <f t="shared" ref="EE51:EE53" si="1348">EE50-W51</f>
        <v>1350000</v>
      </c>
      <c r="EF51" s="2">
        <f t="shared" ref="EF51:EF53" si="1349">EF50-X51</f>
        <v>1350000</v>
      </c>
      <c r="EG51" s="2">
        <f t="shared" ref="EG51:EG53" si="1350">EG50-Y51</f>
        <v>1350000</v>
      </c>
      <c r="EH51" s="2">
        <f t="shared" ref="EH51:EH53" si="1351">EH50-Z51</f>
        <v>1350000</v>
      </c>
      <c r="EI51" s="2">
        <f t="shared" ref="EI51:EI53" si="1352">EI50-AA51</f>
        <v>1350000</v>
      </c>
      <c r="EJ51" s="2">
        <f t="shared" ref="EJ51:EJ53" si="1353">EJ50-AB51</f>
        <v>1350000</v>
      </c>
      <c r="EK51" s="2">
        <f t="shared" ref="EK51:EK53" si="1354">EK50-AC51</f>
        <v>1350000</v>
      </c>
      <c r="EL51" s="2">
        <f t="shared" ref="EL51:EL53" si="1355">EL50-AD51</f>
        <v>1350000</v>
      </c>
      <c r="EM51" s="2">
        <f t="shared" ref="EM51:EM53" si="1356">EM50-AE51</f>
        <v>1350000</v>
      </c>
      <c r="EN51" s="2">
        <f t="shared" ref="EN51:EN53" si="1357">EN50-AF51</f>
        <v>1350000</v>
      </c>
      <c r="EO51" s="2">
        <f t="shared" ref="EO51:EO53" si="1358">EO50-AG51</f>
        <v>1350000</v>
      </c>
      <c r="EP51" s="2">
        <f t="shared" ref="EP51:EP53" si="1359">EP50-AH51</f>
        <v>1350000</v>
      </c>
      <c r="EQ51" s="2">
        <f t="shared" ref="EQ51:EQ53" si="1360">EQ50-AI51</f>
        <v>87134</v>
      </c>
      <c r="ER51" s="2">
        <f t="shared" ref="ER51:ER53" si="1361">ER50-AJ51</f>
        <v>0</v>
      </c>
      <c r="ES51" s="2">
        <f t="shared" ref="ES51:ES53" si="1362">ES50-AK51</f>
        <v>0</v>
      </c>
      <c r="ET51" s="2">
        <f t="shared" ref="ET51:ET53" si="1363">ET50-AL51</f>
        <v>0</v>
      </c>
      <c r="EU51" s="2">
        <f t="shared" ref="EU51:EU53" si="1364">EU50-AM51</f>
        <v>0</v>
      </c>
      <c r="EV51" s="2">
        <f t="shared" ref="EV51:EV53" si="1365">EV50-AN51</f>
        <v>0</v>
      </c>
      <c r="EW51" s="2">
        <f t="shared" ref="EW51:EW53" si="1366">EW50-AO51</f>
        <v>0</v>
      </c>
      <c r="EX51" s="2">
        <f t="shared" ref="EX51:EX53" si="1367">EX50-AP51</f>
        <v>0</v>
      </c>
      <c r="EY51" s="2">
        <f t="shared" ref="EY51:EY53" si="1368">EY50-AQ51</f>
        <v>0</v>
      </c>
      <c r="EZ51" s="2">
        <f t="shared" ref="EZ51:EZ53" si="1369">EZ50-AR51</f>
        <v>0</v>
      </c>
      <c r="FA51" s="2">
        <f t="shared" ref="FA51:FA53" si="1370">FA50-AS51</f>
        <v>0</v>
      </c>
      <c r="FB51" s="2">
        <f t="shared" ref="FB51:FB53" si="1371">FB50-AT51</f>
        <v>0</v>
      </c>
      <c r="FC51" s="2">
        <f t="shared" ref="FC51:FC53" si="1372">FC50-AU51</f>
        <v>0</v>
      </c>
      <c r="FD51" s="2">
        <f t="shared" ref="FD51:FD53" si="1373">FD50-AV51</f>
        <v>0</v>
      </c>
      <c r="FE51" s="2">
        <f t="shared" ref="FE51:FE53" si="1374">FE50-AW51</f>
        <v>0</v>
      </c>
      <c r="FF51" s="2">
        <f t="shared" ref="FF51:FF53" si="1375">FF50-AX51</f>
        <v>0</v>
      </c>
      <c r="FG51" s="2">
        <f t="shared" ref="FG51:FG53" si="1376">FG50-AY51</f>
        <v>0</v>
      </c>
      <c r="FH51" s="2">
        <f t="shared" ref="FH51:FH53" si="1377">FH50-AZ51</f>
        <v>0</v>
      </c>
      <c r="FI51" s="2">
        <f t="shared" ref="FI51:FI53" si="1378">FI50-BA51</f>
        <v>0</v>
      </c>
      <c r="FJ51" s="2">
        <f t="shared" ref="FJ51:FJ53" si="1379">FJ50-BB51</f>
        <v>0</v>
      </c>
      <c r="FK51" s="2">
        <f t="shared" ref="FK51:FK53" si="1380">FK50-BC51</f>
        <v>0</v>
      </c>
      <c r="FL51" s="2">
        <f t="shared" ref="FL51:FL53" si="1381">FL50-BD51</f>
        <v>0</v>
      </c>
      <c r="FM51" s="2">
        <f t="shared" ref="FM51:FM53" si="1382">FM50-BE51</f>
        <v>0</v>
      </c>
      <c r="FN51" s="2">
        <f t="shared" ref="FN51:FN53" si="1383">FN50-BF51</f>
        <v>0</v>
      </c>
      <c r="FO51" s="2">
        <f t="shared" ref="FO51:FO53" si="1384">FO50-BG51</f>
        <v>0</v>
      </c>
      <c r="FP51" s="2">
        <f t="shared" ref="FP51:FP53" si="1385">FP50-BH51</f>
        <v>0</v>
      </c>
      <c r="FQ51" s="2">
        <f t="shared" ref="FQ51:FQ53" si="1386">FQ50-BI51</f>
        <v>0</v>
      </c>
      <c r="FR51" s="2">
        <f t="shared" ref="FR51:FR53" si="1387">FR50-BJ51</f>
        <v>0</v>
      </c>
      <c r="FS51" s="2">
        <f t="shared" ref="FS51:FS53" si="1388">FS50-BK51</f>
        <v>0</v>
      </c>
      <c r="FT51" s="2">
        <f t="shared" ref="FT51:FT53" si="1389">FT50-BL51</f>
        <v>0</v>
      </c>
      <c r="FU51" s="2">
        <f t="shared" ref="FU51:FU53" si="1390">FU50-BM51</f>
        <v>0</v>
      </c>
      <c r="FV51" s="2">
        <f t="shared" ref="FV51:FV53" si="1391">FV50-BN51</f>
        <v>0</v>
      </c>
      <c r="FW51" s="2">
        <f t="shared" ref="FW51:FW53" si="1392">FW50-BO51</f>
        <v>0</v>
      </c>
      <c r="FX51" s="1">
        <f t="shared" si="1167"/>
        <v>0.99049999999999971</v>
      </c>
      <c r="FY51" s="1">
        <f t="shared" si="1168"/>
        <v>0.99049999999999971</v>
      </c>
      <c r="FZ51" s="1">
        <f t="shared" si="1169"/>
        <v>0.99049999999999971</v>
      </c>
      <c r="GA51" s="1">
        <f t="shared" si="1170"/>
        <v>0.99049999999999971</v>
      </c>
      <c r="GB51" s="1">
        <f t="shared" si="1171"/>
        <v>0.99049999999999971</v>
      </c>
      <c r="GC51" s="1">
        <f t="shared" si="1172"/>
        <v>0.99049999999999971</v>
      </c>
      <c r="GD51" s="1">
        <f t="shared" si="1173"/>
        <v>0.99049999999999971</v>
      </c>
      <c r="GE51" s="1">
        <f t="shared" si="1174"/>
        <v>0.99049999999999971</v>
      </c>
      <c r="GF51" s="1">
        <f t="shared" si="1175"/>
        <v>0.99049999999999971</v>
      </c>
      <c r="GG51" s="1">
        <f t="shared" si="1176"/>
        <v>0.99049999999999971</v>
      </c>
      <c r="GH51" s="1">
        <f t="shared" si="1177"/>
        <v>0.99049999999999971</v>
      </c>
      <c r="GI51" s="1">
        <f t="shared" si="1178"/>
        <v>0.99049999999999971</v>
      </c>
      <c r="GJ51" s="1">
        <f t="shared" si="1179"/>
        <v>0.99049999999999971</v>
      </c>
      <c r="GK51" s="1">
        <f t="shared" si="1180"/>
        <v>0.99049999999999971</v>
      </c>
      <c r="GL51" s="1">
        <f t="shared" si="1181"/>
        <v>0.99049999999999971</v>
      </c>
      <c r="GM51" s="1">
        <f t="shared" si="1182"/>
        <v>0.99049999999999971</v>
      </c>
      <c r="GN51" s="1">
        <f t="shared" si="1183"/>
        <v>0.99049999999999971</v>
      </c>
      <c r="GO51" s="1">
        <f t="shared" si="1184"/>
        <v>0.99049999999999971</v>
      </c>
      <c r="GP51" s="1">
        <f t="shared" si="1185"/>
        <v>0.99049999999999971</v>
      </c>
      <c r="GQ51" s="1">
        <f t="shared" si="1186"/>
        <v>0.99049999999999971</v>
      </c>
      <c r="GR51" s="1">
        <f t="shared" si="1187"/>
        <v>0.99049999999999971</v>
      </c>
      <c r="GS51" s="1">
        <f t="shared" si="1188"/>
        <v>0.99049999999999971</v>
      </c>
      <c r="GT51" s="1">
        <f t="shared" si="1189"/>
        <v>0.99049999999999971</v>
      </c>
      <c r="GU51" s="1">
        <f t="shared" si="1190"/>
        <v>0.99049999999999971</v>
      </c>
      <c r="GV51" s="1">
        <f t="shared" si="1191"/>
        <v>0</v>
      </c>
      <c r="GW51" s="1">
        <f t="shared" si="1192"/>
        <v>0</v>
      </c>
      <c r="GX51" s="1">
        <f t="shared" si="1193"/>
        <v>0</v>
      </c>
      <c r="GY51" s="1">
        <f t="shared" si="1194"/>
        <v>0</v>
      </c>
      <c r="GZ51" s="1">
        <f t="shared" si="1195"/>
        <v>0</v>
      </c>
      <c r="HA51" s="1">
        <f t="shared" si="1196"/>
        <v>0</v>
      </c>
      <c r="HB51" s="1">
        <f t="shared" si="1197"/>
        <v>0</v>
      </c>
      <c r="HC51" s="1">
        <f t="shared" si="1198"/>
        <v>0</v>
      </c>
      <c r="HD51" s="1">
        <f t="shared" si="1199"/>
        <v>0</v>
      </c>
      <c r="HE51" s="1">
        <f t="shared" si="1200"/>
        <v>0</v>
      </c>
      <c r="HF51" s="1">
        <f t="shared" si="1201"/>
        <v>0</v>
      </c>
      <c r="HG51" s="1">
        <f t="shared" si="1202"/>
        <v>0</v>
      </c>
      <c r="HH51" s="1">
        <f t="shared" si="1203"/>
        <v>0</v>
      </c>
      <c r="HI51" s="1">
        <f t="shared" si="1204"/>
        <v>0</v>
      </c>
      <c r="HJ51" s="1">
        <f t="shared" si="1205"/>
        <v>0</v>
      </c>
      <c r="HK51" s="1">
        <f t="shared" si="1206"/>
        <v>0</v>
      </c>
      <c r="HL51" s="1">
        <f t="shared" si="1207"/>
        <v>0</v>
      </c>
      <c r="HM51" s="1">
        <f t="shared" si="1208"/>
        <v>0</v>
      </c>
      <c r="HN51" s="1">
        <f t="shared" si="1209"/>
        <v>0</v>
      </c>
      <c r="HO51" s="1">
        <f t="shared" si="1210"/>
        <v>0</v>
      </c>
      <c r="HP51" s="1">
        <f t="shared" si="1211"/>
        <v>0</v>
      </c>
      <c r="HQ51" s="1">
        <f t="shared" si="1212"/>
        <v>0</v>
      </c>
      <c r="HR51" s="1">
        <f t="shared" si="1213"/>
        <v>0</v>
      </c>
      <c r="HS51" s="1">
        <f t="shared" si="1214"/>
        <v>0</v>
      </c>
      <c r="HT51" s="1">
        <f t="shared" si="1215"/>
        <v>0</v>
      </c>
      <c r="HU51" s="1">
        <f t="shared" si="1216"/>
        <v>0</v>
      </c>
      <c r="HV51" s="1">
        <f t="shared" si="1217"/>
        <v>0</v>
      </c>
      <c r="HW51" s="1">
        <f t="shared" si="1218"/>
        <v>0</v>
      </c>
      <c r="HX51" s="1">
        <f t="shared" si="1219"/>
        <v>0</v>
      </c>
      <c r="HY51" s="1">
        <f t="shared" si="1220"/>
        <v>0</v>
      </c>
      <c r="HZ51" s="1">
        <f t="shared" si="1221"/>
        <v>0</v>
      </c>
      <c r="IA51" s="1">
        <f t="shared" si="1222"/>
        <v>0</v>
      </c>
      <c r="IB51" s="2">
        <v>0</v>
      </c>
      <c r="IC51" s="2">
        <v>0</v>
      </c>
      <c r="ID51" s="2">
        <v>0</v>
      </c>
      <c r="IE51" s="2">
        <v>0</v>
      </c>
      <c r="IF51" s="2">
        <f t="shared" ref="IF51:IF52" si="1393">IF50+L51</f>
        <v>0</v>
      </c>
      <c r="IG51" s="2">
        <f t="shared" ref="IG51:IG53" si="1394">IG50+M51</f>
        <v>0</v>
      </c>
      <c r="IH51" s="2">
        <f t="shared" ref="IH51:IH53" si="1395">IH50+N51</f>
        <v>0</v>
      </c>
      <c r="II51" s="2">
        <f t="shared" ref="II51:II53" si="1396">II50+O51</f>
        <v>0</v>
      </c>
      <c r="IJ51" s="2">
        <f t="shared" ref="IJ51:IJ53" si="1397">IJ50+P51</f>
        <v>0</v>
      </c>
      <c r="IK51" s="2">
        <f t="shared" ref="IK51:IK53" si="1398">IK50+Q51</f>
        <v>0</v>
      </c>
      <c r="IL51" s="2">
        <f t="shared" ref="IL51:IL53" si="1399">IL50+R51</f>
        <v>0</v>
      </c>
      <c r="IM51" s="2">
        <f t="shared" ref="IM51:IM53" si="1400">IM50+S51</f>
        <v>0</v>
      </c>
      <c r="IN51" s="2">
        <f t="shared" ref="IN51:IN53" si="1401">IN50+T51</f>
        <v>0</v>
      </c>
      <c r="IO51" s="2">
        <f t="shared" ref="IO51:IO53" si="1402">IO50+U51</f>
        <v>0</v>
      </c>
      <c r="IP51" s="2">
        <f t="shared" ref="IP51:IP53" si="1403">IP50+V51</f>
        <v>0</v>
      </c>
      <c r="IQ51" s="2">
        <f t="shared" ref="IQ51:IQ53" si="1404">IQ50+W51</f>
        <v>0</v>
      </c>
      <c r="IR51" s="2">
        <f t="shared" ref="IR51:IR53" si="1405">IR50+X51</f>
        <v>0</v>
      </c>
      <c r="IS51" s="2">
        <f t="shared" ref="IS51:IS53" si="1406">IS50+Y51</f>
        <v>0</v>
      </c>
      <c r="IT51" s="2">
        <f t="shared" ref="IT51:IT53" si="1407">IT50+Z51</f>
        <v>0</v>
      </c>
      <c r="IU51" s="2">
        <f t="shared" ref="IU51:IU53" si="1408">IU50+AA51</f>
        <v>0</v>
      </c>
      <c r="IV51" s="2">
        <f t="shared" ref="IV51:IV53" si="1409">IV50+AB51</f>
        <v>0</v>
      </c>
      <c r="IW51" s="2">
        <f t="shared" ref="IW51:IW53" si="1410">IW50+AC51</f>
        <v>0</v>
      </c>
      <c r="IX51" s="2">
        <f t="shared" ref="IX51:IX53" si="1411">IX50+AD51</f>
        <v>0</v>
      </c>
      <c r="IY51" s="2">
        <f t="shared" ref="IY51:IY53" si="1412">IY50+AE51</f>
        <v>0</v>
      </c>
      <c r="IZ51" s="2">
        <f t="shared" ref="IZ51:IZ53" si="1413">IZ50+AF51</f>
        <v>0</v>
      </c>
      <c r="JA51" s="2">
        <f t="shared" ref="JA51:JA53" si="1414">JA50+AG51</f>
        <v>0</v>
      </c>
      <c r="JB51" s="2">
        <f t="shared" ref="JB51:JB53" si="1415">JB50+AH51</f>
        <v>0</v>
      </c>
      <c r="JC51" s="2">
        <f t="shared" ref="JC51:JC53" si="1416">JC50+AI51</f>
        <v>1262866</v>
      </c>
      <c r="JD51" s="2">
        <f t="shared" ref="JD51:JD53" si="1417">JD50+AJ51</f>
        <v>0</v>
      </c>
      <c r="JE51" s="2">
        <f t="shared" ref="JE51:JE53" si="1418">JE50+AK51</f>
        <v>0</v>
      </c>
      <c r="JF51" s="2">
        <f t="shared" ref="JF51:JF53" si="1419">JF50+AL51</f>
        <v>0</v>
      </c>
      <c r="JG51" s="2">
        <f t="shared" ref="JG51:JG53" si="1420">JG50+AM51</f>
        <v>0</v>
      </c>
      <c r="JH51" s="2">
        <f t="shared" ref="JH51:JH53" si="1421">JH50+AN51</f>
        <v>0</v>
      </c>
      <c r="JI51" s="2">
        <f t="shared" ref="JI51:JI53" si="1422">JI50+AO51</f>
        <v>0</v>
      </c>
      <c r="JJ51" s="2">
        <f t="shared" ref="JJ51:JJ53" si="1423">JJ50+AP51</f>
        <v>0</v>
      </c>
      <c r="JK51" s="2">
        <f t="shared" ref="JK51:JK53" si="1424">JK50+AQ51</f>
        <v>0</v>
      </c>
      <c r="JL51" s="2">
        <f t="shared" ref="JL51:JL53" si="1425">JL50+AR51</f>
        <v>0</v>
      </c>
      <c r="JM51" s="2">
        <f t="shared" ref="JM51:JM53" si="1426">JM50+AS51</f>
        <v>0</v>
      </c>
      <c r="JN51" s="2">
        <f t="shared" ref="JN51:JN53" si="1427">JN50+AT51</f>
        <v>0</v>
      </c>
      <c r="JO51" s="2">
        <f t="shared" ref="JO51:JO53" si="1428">JO50+AU51</f>
        <v>0</v>
      </c>
      <c r="JP51" s="2">
        <f t="shared" ref="JP51:JP53" si="1429">JP50+AV51</f>
        <v>0</v>
      </c>
      <c r="JQ51" s="2">
        <f t="shared" ref="JQ51:JQ53" si="1430">JQ50+AW51</f>
        <v>0</v>
      </c>
      <c r="JR51" s="2">
        <f t="shared" ref="JR51:JR53" si="1431">JR50+AX51</f>
        <v>0</v>
      </c>
      <c r="JS51" s="2">
        <f t="shared" ref="JS51:JS53" si="1432">JS50+AY51</f>
        <v>0</v>
      </c>
      <c r="JT51" s="2">
        <f t="shared" ref="JT51:JT53" si="1433">JT50+AZ51</f>
        <v>0</v>
      </c>
      <c r="JU51" s="2">
        <f t="shared" ref="JU51:JU53" si="1434">JU50+BA51</f>
        <v>0</v>
      </c>
      <c r="JV51" s="2">
        <f t="shared" ref="JV51:JV53" si="1435">JV50+BB51</f>
        <v>0</v>
      </c>
      <c r="JW51" s="2">
        <f t="shared" ref="JW51:JW53" si="1436">JW50+BC51</f>
        <v>0</v>
      </c>
      <c r="JX51" s="2">
        <f t="shared" ref="JX51:JX53" si="1437">JX50+BD51</f>
        <v>0</v>
      </c>
      <c r="JY51" s="2">
        <f t="shared" ref="JY51:JY53" si="1438">JY50+BE51</f>
        <v>0</v>
      </c>
      <c r="JZ51" s="2">
        <f t="shared" ref="JZ51:JZ53" si="1439">JZ50+BF51</f>
        <v>0</v>
      </c>
      <c r="KA51" s="2">
        <f t="shared" ref="KA51:KA53" si="1440">KA50+BG51</f>
        <v>0</v>
      </c>
      <c r="KB51" s="2">
        <f t="shared" ref="KB51:KB53" si="1441">KB50+BH51</f>
        <v>0</v>
      </c>
      <c r="KC51" s="2">
        <f t="shared" ref="KC51:KC53" si="1442">KC50+BI51</f>
        <v>0</v>
      </c>
      <c r="KD51" s="2">
        <f t="shared" ref="KD51:KD53" si="1443">KD50+BJ51</f>
        <v>0</v>
      </c>
      <c r="KE51" s="2">
        <f t="shared" ref="KE51:KE53" si="1444">KE50+BK51</f>
        <v>0</v>
      </c>
    </row>
    <row r="52" spans="1:291" x14ac:dyDescent="0.25">
      <c r="A52" t="s">
        <v>150</v>
      </c>
      <c r="B52" t="s">
        <v>0</v>
      </c>
      <c r="C52" t="s">
        <v>151</v>
      </c>
      <c r="D52" s="1">
        <f t="shared" si="1156"/>
        <v>0.99049999999999971</v>
      </c>
      <c r="E52" s="1"/>
      <c r="F52" s="2">
        <f>FLOOR('first month rent'!G4,1)</f>
        <v>54502</v>
      </c>
      <c r="G52" s="2">
        <f>SUM(L52:BO52)</f>
        <v>54502</v>
      </c>
      <c r="H52" s="1">
        <f>SUMPRODUCT(L$2:BO$2,L52:BO52)</f>
        <v>53984.230999999985</v>
      </c>
      <c r="I52" s="2">
        <f>I51+G52</f>
        <v>1332031</v>
      </c>
      <c r="J52" s="1">
        <f>J51-H52</f>
        <v>30393381.594399951</v>
      </c>
      <c r="K52" s="1">
        <f t="shared" ref="K52" si="1445">K51</f>
        <v>2629264.0150999972</v>
      </c>
      <c r="L52" s="2">
        <f t="shared" si="1226"/>
        <v>0</v>
      </c>
      <c r="M52" s="2">
        <f t="shared" si="1227"/>
        <v>0</v>
      </c>
      <c r="N52" s="2">
        <f t="shared" si="1228"/>
        <v>0</v>
      </c>
      <c r="O52" s="2">
        <f t="shared" si="1229"/>
        <v>0</v>
      </c>
      <c r="P52" s="2">
        <f t="shared" si="1230"/>
        <v>0</v>
      </c>
      <c r="Q52" s="2">
        <f t="shared" si="1231"/>
        <v>0</v>
      </c>
      <c r="R52" s="2">
        <f t="shared" si="1232"/>
        <v>0</v>
      </c>
      <c r="S52" s="2">
        <f t="shared" si="1233"/>
        <v>0</v>
      </c>
      <c r="T52" s="2">
        <f t="shared" si="1234"/>
        <v>0</v>
      </c>
      <c r="U52" s="2">
        <f t="shared" si="1235"/>
        <v>0</v>
      </c>
      <c r="V52" s="2">
        <f t="shared" si="1236"/>
        <v>0</v>
      </c>
      <c r="W52" s="2">
        <f t="shared" si="1237"/>
        <v>0</v>
      </c>
      <c r="X52" s="2">
        <f t="shared" si="1238"/>
        <v>0</v>
      </c>
      <c r="Y52" s="2">
        <f t="shared" si="1239"/>
        <v>0</v>
      </c>
      <c r="Z52" s="2">
        <f t="shared" si="1240"/>
        <v>0</v>
      </c>
      <c r="AA52" s="2">
        <f t="shared" si="1241"/>
        <v>0</v>
      </c>
      <c r="AB52" s="2">
        <f t="shared" si="1242"/>
        <v>0</v>
      </c>
      <c r="AC52" s="2">
        <f t="shared" si="1243"/>
        <v>0</v>
      </c>
      <c r="AD52" s="2">
        <f t="shared" si="1244"/>
        <v>0</v>
      </c>
      <c r="AE52" s="2">
        <f t="shared" si="1245"/>
        <v>0</v>
      </c>
      <c r="AF52" s="2">
        <f t="shared" si="1246"/>
        <v>0</v>
      </c>
      <c r="AG52" s="2">
        <f t="shared" si="1247"/>
        <v>0</v>
      </c>
      <c r="AH52" s="2">
        <f t="shared" si="1248"/>
        <v>0</v>
      </c>
      <c r="AI52" s="2">
        <f t="shared" si="1249"/>
        <v>54502</v>
      </c>
      <c r="AJ52" s="2">
        <f t="shared" si="1250"/>
        <v>0</v>
      </c>
      <c r="AK52" s="2">
        <f t="shared" si="1251"/>
        <v>0</v>
      </c>
      <c r="AL52" s="2">
        <f t="shared" si="1252"/>
        <v>0</v>
      </c>
      <c r="AM52" s="2">
        <f t="shared" si="1253"/>
        <v>0</v>
      </c>
      <c r="AN52" s="2">
        <f t="shared" si="1254"/>
        <v>0</v>
      </c>
      <c r="AO52" s="2">
        <f t="shared" si="1255"/>
        <v>0</v>
      </c>
      <c r="AP52" s="2">
        <f t="shared" si="1256"/>
        <v>0</v>
      </c>
      <c r="AQ52" s="2">
        <f t="shared" si="1257"/>
        <v>0</v>
      </c>
      <c r="AR52" s="2">
        <f t="shared" si="1258"/>
        <v>0</v>
      </c>
      <c r="AS52" s="2">
        <f t="shared" si="1259"/>
        <v>0</v>
      </c>
      <c r="AT52" s="2">
        <f t="shared" si="1260"/>
        <v>0</v>
      </c>
      <c r="AU52" s="2">
        <f t="shared" si="1261"/>
        <v>0</v>
      </c>
      <c r="AV52" s="2">
        <f t="shared" si="1262"/>
        <v>0</v>
      </c>
      <c r="AW52" s="2">
        <f t="shared" si="1263"/>
        <v>0</v>
      </c>
      <c r="AX52" s="2">
        <f t="shared" si="1264"/>
        <v>0</v>
      </c>
      <c r="AY52" s="2">
        <f t="shared" si="1265"/>
        <v>0</v>
      </c>
      <c r="AZ52" s="2">
        <f t="shared" si="1266"/>
        <v>0</v>
      </c>
      <c r="BA52" s="2">
        <f t="shared" si="1267"/>
        <v>0</v>
      </c>
      <c r="BB52" s="2">
        <f t="shared" si="1268"/>
        <v>0</v>
      </c>
      <c r="BC52" s="2">
        <f t="shared" si="1269"/>
        <v>0</v>
      </c>
      <c r="BD52" s="2">
        <f t="shared" si="1270"/>
        <v>0</v>
      </c>
      <c r="BE52" s="2">
        <f t="shared" si="1271"/>
        <v>0</v>
      </c>
      <c r="BF52" s="2">
        <f t="shared" si="1272"/>
        <v>0</v>
      </c>
      <c r="BG52" s="2">
        <f t="shared" si="1273"/>
        <v>0</v>
      </c>
      <c r="BH52" s="2">
        <f t="shared" si="1274"/>
        <v>0</v>
      </c>
      <c r="BI52" s="2">
        <f t="shared" si="1275"/>
        <v>0</v>
      </c>
      <c r="BJ52" s="2">
        <f t="shared" si="1276"/>
        <v>0</v>
      </c>
      <c r="BK52" s="2">
        <f t="shared" si="1277"/>
        <v>0</v>
      </c>
      <c r="BL52" s="2">
        <f t="shared" si="1278"/>
        <v>0</v>
      </c>
      <c r="BM52" s="2">
        <f t="shared" si="1279"/>
        <v>0</v>
      </c>
      <c r="BN52" s="2">
        <f t="shared" si="1280"/>
        <v>0</v>
      </c>
      <c r="BO52" s="2">
        <f t="shared" si="1281"/>
        <v>0</v>
      </c>
      <c r="BP52" s="2">
        <f t="shared" si="1282"/>
        <v>0</v>
      </c>
      <c r="BQ52" s="2">
        <f t="shared" si="1283"/>
        <v>0</v>
      </c>
      <c r="BR52" s="2">
        <f t="shared" si="1284"/>
        <v>0</v>
      </c>
      <c r="BS52" s="2">
        <f t="shared" si="1285"/>
        <v>0</v>
      </c>
      <c r="BT52" s="2">
        <f t="shared" si="1286"/>
        <v>0</v>
      </c>
      <c r="BU52" s="2">
        <f t="shared" si="1287"/>
        <v>0</v>
      </c>
      <c r="BV52" s="2">
        <f t="shared" si="1288"/>
        <v>0</v>
      </c>
      <c r="BW52" s="2">
        <f t="shared" si="1289"/>
        <v>0</v>
      </c>
      <c r="BX52" s="2">
        <f t="shared" si="1290"/>
        <v>0</v>
      </c>
      <c r="BY52" s="2">
        <f t="shared" si="1291"/>
        <v>0</v>
      </c>
      <c r="BZ52" s="2">
        <f t="shared" si="1292"/>
        <v>0</v>
      </c>
      <c r="CA52" s="2">
        <f t="shared" si="1293"/>
        <v>0</v>
      </c>
      <c r="CB52" s="2">
        <f t="shared" si="1294"/>
        <v>0</v>
      </c>
      <c r="CC52" s="2">
        <f t="shared" si="1295"/>
        <v>0</v>
      </c>
      <c r="CD52" s="2">
        <f t="shared" si="1296"/>
        <v>0</v>
      </c>
      <c r="CE52" s="2">
        <f t="shared" si="1297"/>
        <v>0</v>
      </c>
      <c r="CF52" s="2">
        <f t="shared" si="1298"/>
        <v>0</v>
      </c>
      <c r="CG52" s="2">
        <f t="shared" si="1299"/>
        <v>0</v>
      </c>
      <c r="CH52" s="2">
        <f t="shared" si="1300"/>
        <v>0</v>
      </c>
      <c r="CI52" s="2">
        <f t="shared" si="1301"/>
        <v>0</v>
      </c>
      <c r="CJ52" s="2">
        <f t="shared" si="1302"/>
        <v>0</v>
      </c>
      <c r="CK52" s="2">
        <f t="shared" si="1303"/>
        <v>0</v>
      </c>
      <c r="CL52" s="2">
        <f t="shared" si="1304"/>
        <v>0</v>
      </c>
      <c r="CM52" s="2">
        <f t="shared" si="1305"/>
        <v>54502</v>
      </c>
      <c r="CN52" s="2">
        <f t="shared" si="1306"/>
        <v>54502</v>
      </c>
      <c r="CO52" s="2">
        <f t="shared" si="1307"/>
        <v>54502</v>
      </c>
      <c r="CP52" s="2">
        <f t="shared" si="1308"/>
        <v>54502</v>
      </c>
      <c r="CQ52" s="2">
        <f t="shared" si="1309"/>
        <v>54502</v>
      </c>
      <c r="CR52" s="2">
        <f t="shared" si="1310"/>
        <v>54502</v>
      </c>
      <c r="CS52" s="2">
        <f t="shared" si="1311"/>
        <v>54502</v>
      </c>
      <c r="CT52" s="2">
        <f t="shared" si="1312"/>
        <v>54502</v>
      </c>
      <c r="CU52" s="2">
        <f t="shared" si="1313"/>
        <v>54502</v>
      </c>
      <c r="CV52" s="2">
        <f t="shared" si="1314"/>
        <v>54502</v>
      </c>
      <c r="CW52" s="2">
        <f t="shared" si="1315"/>
        <v>54502</v>
      </c>
      <c r="CX52" s="2">
        <f t="shared" si="1316"/>
        <v>54502</v>
      </c>
      <c r="CY52" s="2">
        <f t="shared" si="1317"/>
        <v>54502</v>
      </c>
      <c r="CZ52" s="2">
        <f t="shared" si="1318"/>
        <v>54502</v>
      </c>
      <c r="DA52" s="2">
        <f t="shared" si="1319"/>
        <v>54502</v>
      </c>
      <c r="DB52" s="2">
        <f t="shared" si="1320"/>
        <v>54502</v>
      </c>
      <c r="DC52" s="2">
        <f t="shared" si="1321"/>
        <v>54502</v>
      </c>
      <c r="DD52" s="2">
        <f t="shared" si="1322"/>
        <v>54502</v>
      </c>
      <c r="DE52" s="2">
        <f t="shared" si="1323"/>
        <v>54502</v>
      </c>
      <c r="DF52" s="2">
        <f t="shared" si="1324"/>
        <v>54502</v>
      </c>
      <c r="DG52" s="2">
        <f t="shared" si="1325"/>
        <v>54502</v>
      </c>
      <c r="DH52" s="2">
        <f t="shared" si="1326"/>
        <v>54502</v>
      </c>
      <c r="DI52" s="2">
        <f t="shared" si="1327"/>
        <v>54502</v>
      </c>
      <c r="DJ52" s="2">
        <f t="shared" si="1328"/>
        <v>54502</v>
      </c>
      <c r="DK52" s="2">
        <f t="shared" si="1329"/>
        <v>54502</v>
      </c>
      <c r="DL52" s="2">
        <f t="shared" si="1330"/>
        <v>54502</v>
      </c>
      <c r="DM52" s="2">
        <f t="shared" si="1331"/>
        <v>54502</v>
      </c>
      <c r="DN52" s="2">
        <f t="shared" si="1332"/>
        <v>54502</v>
      </c>
      <c r="DO52" s="2">
        <f t="shared" si="1333"/>
        <v>54502</v>
      </c>
      <c r="DP52" s="2">
        <f t="shared" si="1334"/>
        <v>54502</v>
      </c>
      <c r="DQ52" s="2">
        <f t="shared" si="1335"/>
        <v>54502</v>
      </c>
      <c r="DR52" s="2">
        <f t="shared" si="1336"/>
        <v>54502</v>
      </c>
      <c r="DS52" s="2">
        <f>F52</f>
        <v>54502</v>
      </c>
      <c r="DT52" s="2">
        <f t="shared" si="1337"/>
        <v>646000</v>
      </c>
      <c r="DU52" s="2">
        <f t="shared" si="1338"/>
        <v>1350000</v>
      </c>
      <c r="DV52" s="2">
        <f t="shared" si="1339"/>
        <v>1350000</v>
      </c>
      <c r="DW52" s="2">
        <f t="shared" si="1340"/>
        <v>1350000</v>
      </c>
      <c r="DX52" s="2">
        <f t="shared" si="1341"/>
        <v>1350000</v>
      </c>
      <c r="DY52" s="2">
        <f t="shared" si="1342"/>
        <v>1350000</v>
      </c>
      <c r="DZ52" s="2">
        <f t="shared" si="1343"/>
        <v>1350000</v>
      </c>
      <c r="EA52" s="2">
        <f t="shared" si="1344"/>
        <v>1350000</v>
      </c>
      <c r="EB52" s="2">
        <f t="shared" si="1345"/>
        <v>1350000</v>
      </c>
      <c r="EC52" s="2">
        <f t="shared" si="1346"/>
        <v>1350000</v>
      </c>
      <c r="ED52" s="2">
        <f t="shared" si="1347"/>
        <v>1350000</v>
      </c>
      <c r="EE52" s="2">
        <f t="shared" si="1348"/>
        <v>1350000</v>
      </c>
      <c r="EF52" s="2">
        <f t="shared" si="1349"/>
        <v>1350000</v>
      </c>
      <c r="EG52" s="2">
        <f t="shared" si="1350"/>
        <v>1350000</v>
      </c>
      <c r="EH52" s="2">
        <f t="shared" si="1351"/>
        <v>1350000</v>
      </c>
      <c r="EI52" s="2">
        <f t="shared" si="1352"/>
        <v>1350000</v>
      </c>
      <c r="EJ52" s="2">
        <f t="shared" si="1353"/>
        <v>1350000</v>
      </c>
      <c r="EK52" s="2">
        <f t="shared" si="1354"/>
        <v>1350000</v>
      </c>
      <c r="EL52" s="2">
        <f t="shared" si="1355"/>
        <v>1350000</v>
      </c>
      <c r="EM52" s="2">
        <f t="shared" si="1356"/>
        <v>1350000</v>
      </c>
      <c r="EN52" s="2">
        <f t="shared" si="1357"/>
        <v>1350000</v>
      </c>
      <c r="EO52" s="2">
        <f t="shared" si="1358"/>
        <v>1350000</v>
      </c>
      <c r="EP52" s="2">
        <f t="shared" si="1359"/>
        <v>1350000</v>
      </c>
      <c r="EQ52" s="2">
        <f t="shared" si="1360"/>
        <v>32632</v>
      </c>
      <c r="ER52" s="2">
        <f t="shared" si="1361"/>
        <v>0</v>
      </c>
      <c r="ES52" s="2">
        <f t="shared" si="1362"/>
        <v>0</v>
      </c>
      <c r="ET52" s="2">
        <f t="shared" si="1363"/>
        <v>0</v>
      </c>
      <c r="EU52" s="2">
        <f t="shared" si="1364"/>
        <v>0</v>
      </c>
      <c r="EV52" s="2">
        <f t="shared" si="1365"/>
        <v>0</v>
      </c>
      <c r="EW52" s="2">
        <f t="shared" si="1366"/>
        <v>0</v>
      </c>
      <c r="EX52" s="2">
        <f t="shared" si="1367"/>
        <v>0</v>
      </c>
      <c r="EY52" s="2">
        <f t="shared" si="1368"/>
        <v>0</v>
      </c>
      <c r="EZ52" s="2">
        <f t="shared" si="1369"/>
        <v>0</v>
      </c>
      <c r="FA52" s="2">
        <f t="shared" si="1370"/>
        <v>0</v>
      </c>
      <c r="FB52" s="2">
        <f t="shared" si="1371"/>
        <v>0</v>
      </c>
      <c r="FC52" s="2">
        <f t="shared" si="1372"/>
        <v>0</v>
      </c>
      <c r="FD52" s="2">
        <f t="shared" si="1373"/>
        <v>0</v>
      </c>
      <c r="FE52" s="2">
        <f t="shared" si="1374"/>
        <v>0</v>
      </c>
      <c r="FF52" s="2">
        <f t="shared" si="1375"/>
        <v>0</v>
      </c>
      <c r="FG52" s="2">
        <f t="shared" si="1376"/>
        <v>0</v>
      </c>
      <c r="FH52" s="2">
        <f t="shared" si="1377"/>
        <v>0</v>
      </c>
      <c r="FI52" s="2">
        <f t="shared" si="1378"/>
        <v>0</v>
      </c>
      <c r="FJ52" s="2">
        <f t="shared" si="1379"/>
        <v>0</v>
      </c>
      <c r="FK52" s="2">
        <f t="shared" si="1380"/>
        <v>0</v>
      </c>
      <c r="FL52" s="2">
        <f t="shared" si="1381"/>
        <v>0</v>
      </c>
      <c r="FM52" s="2">
        <f t="shared" si="1382"/>
        <v>0</v>
      </c>
      <c r="FN52" s="2">
        <f t="shared" si="1383"/>
        <v>0</v>
      </c>
      <c r="FO52" s="2">
        <f t="shared" si="1384"/>
        <v>0</v>
      </c>
      <c r="FP52" s="2">
        <f t="shared" si="1385"/>
        <v>0</v>
      </c>
      <c r="FQ52" s="2">
        <f t="shared" si="1386"/>
        <v>0</v>
      </c>
      <c r="FR52" s="2">
        <f t="shared" si="1387"/>
        <v>0</v>
      </c>
      <c r="FS52" s="2">
        <f t="shared" si="1388"/>
        <v>0</v>
      </c>
      <c r="FT52" s="2">
        <f t="shared" si="1389"/>
        <v>0</v>
      </c>
      <c r="FU52" s="2">
        <f t="shared" si="1390"/>
        <v>0</v>
      </c>
      <c r="FV52" s="2">
        <f t="shared" si="1391"/>
        <v>0</v>
      </c>
      <c r="FW52" s="2">
        <f t="shared" si="1392"/>
        <v>0</v>
      </c>
      <c r="FX52" s="1">
        <f t="shared" si="1167"/>
        <v>0.99049999999999971</v>
      </c>
      <c r="FY52" s="1">
        <f t="shared" si="1168"/>
        <v>0.99049999999999971</v>
      </c>
      <c r="FZ52" s="1">
        <f t="shared" si="1169"/>
        <v>0.99049999999999971</v>
      </c>
      <c r="GA52" s="1">
        <f t="shared" si="1170"/>
        <v>0.99049999999999971</v>
      </c>
      <c r="GB52" s="1">
        <f t="shared" si="1171"/>
        <v>0.99049999999999971</v>
      </c>
      <c r="GC52" s="1">
        <f t="shared" si="1172"/>
        <v>0.99049999999999971</v>
      </c>
      <c r="GD52" s="1">
        <f t="shared" si="1173"/>
        <v>0.99049999999999971</v>
      </c>
      <c r="GE52" s="1">
        <f t="shared" si="1174"/>
        <v>0.99049999999999971</v>
      </c>
      <c r="GF52" s="1">
        <f t="shared" si="1175"/>
        <v>0.99049999999999971</v>
      </c>
      <c r="GG52" s="1">
        <f t="shared" si="1176"/>
        <v>0.99049999999999971</v>
      </c>
      <c r="GH52" s="1">
        <f t="shared" si="1177"/>
        <v>0.99049999999999971</v>
      </c>
      <c r="GI52" s="1">
        <f t="shared" si="1178"/>
        <v>0.99049999999999971</v>
      </c>
      <c r="GJ52" s="1">
        <f t="shared" si="1179"/>
        <v>0.99049999999999971</v>
      </c>
      <c r="GK52" s="1">
        <f t="shared" si="1180"/>
        <v>0.99049999999999971</v>
      </c>
      <c r="GL52" s="1">
        <f t="shared" si="1181"/>
        <v>0.99049999999999971</v>
      </c>
      <c r="GM52" s="1">
        <f t="shared" si="1182"/>
        <v>0.99049999999999971</v>
      </c>
      <c r="GN52" s="1">
        <f t="shared" si="1183"/>
        <v>0.99049999999999971</v>
      </c>
      <c r="GO52" s="1">
        <f t="shared" si="1184"/>
        <v>0.99049999999999971</v>
      </c>
      <c r="GP52" s="1">
        <f t="shared" si="1185"/>
        <v>0.99049999999999971</v>
      </c>
      <c r="GQ52" s="1">
        <f t="shared" si="1186"/>
        <v>0.99049999999999971</v>
      </c>
      <c r="GR52" s="1">
        <f t="shared" si="1187"/>
        <v>0.99049999999999971</v>
      </c>
      <c r="GS52" s="1">
        <f t="shared" si="1188"/>
        <v>0.99049999999999971</v>
      </c>
      <c r="GT52" s="1">
        <f t="shared" si="1189"/>
        <v>0.99049999999999971</v>
      </c>
      <c r="GU52" s="1">
        <f t="shared" si="1190"/>
        <v>0.99049999999999971</v>
      </c>
      <c r="GV52" s="1">
        <f t="shared" si="1191"/>
        <v>0</v>
      </c>
      <c r="GW52" s="1">
        <f t="shared" si="1192"/>
        <v>0</v>
      </c>
      <c r="GX52" s="1">
        <f t="shared" si="1193"/>
        <v>0</v>
      </c>
      <c r="GY52" s="1">
        <f t="shared" si="1194"/>
        <v>0</v>
      </c>
      <c r="GZ52" s="1">
        <f t="shared" si="1195"/>
        <v>0</v>
      </c>
      <c r="HA52" s="1">
        <f t="shared" si="1196"/>
        <v>0</v>
      </c>
      <c r="HB52" s="1">
        <f t="shared" si="1197"/>
        <v>0</v>
      </c>
      <c r="HC52" s="1">
        <f t="shared" si="1198"/>
        <v>0</v>
      </c>
      <c r="HD52" s="1">
        <f t="shared" si="1199"/>
        <v>0</v>
      </c>
      <c r="HE52" s="1">
        <f t="shared" si="1200"/>
        <v>0</v>
      </c>
      <c r="HF52" s="1">
        <f t="shared" si="1201"/>
        <v>0</v>
      </c>
      <c r="HG52" s="1">
        <f t="shared" si="1202"/>
        <v>0</v>
      </c>
      <c r="HH52" s="1">
        <f t="shared" si="1203"/>
        <v>0</v>
      </c>
      <c r="HI52" s="1">
        <f t="shared" si="1204"/>
        <v>0</v>
      </c>
      <c r="HJ52" s="1">
        <f t="shared" si="1205"/>
        <v>0</v>
      </c>
      <c r="HK52" s="1">
        <f t="shared" si="1206"/>
        <v>0</v>
      </c>
      <c r="HL52" s="1">
        <f t="shared" si="1207"/>
        <v>0</v>
      </c>
      <c r="HM52" s="1">
        <f t="shared" si="1208"/>
        <v>0</v>
      </c>
      <c r="HN52" s="1">
        <f t="shared" si="1209"/>
        <v>0</v>
      </c>
      <c r="HO52" s="1">
        <f t="shared" si="1210"/>
        <v>0</v>
      </c>
      <c r="HP52" s="1">
        <f t="shared" si="1211"/>
        <v>0</v>
      </c>
      <c r="HQ52" s="1">
        <f t="shared" si="1212"/>
        <v>0</v>
      </c>
      <c r="HR52" s="1">
        <f t="shared" si="1213"/>
        <v>0</v>
      </c>
      <c r="HS52" s="1">
        <f t="shared" si="1214"/>
        <v>0</v>
      </c>
      <c r="HT52" s="1">
        <f t="shared" si="1215"/>
        <v>0</v>
      </c>
      <c r="HU52" s="1">
        <f t="shared" si="1216"/>
        <v>0</v>
      </c>
      <c r="HV52" s="1">
        <f t="shared" si="1217"/>
        <v>0</v>
      </c>
      <c r="HW52" s="1">
        <f t="shared" si="1218"/>
        <v>0</v>
      </c>
      <c r="HX52" s="1">
        <f t="shared" si="1219"/>
        <v>0</v>
      </c>
      <c r="HY52" s="1">
        <f t="shared" si="1220"/>
        <v>0</v>
      </c>
      <c r="HZ52" s="1">
        <f t="shared" si="1221"/>
        <v>0</v>
      </c>
      <c r="IA52" s="1">
        <f t="shared" si="1222"/>
        <v>0</v>
      </c>
      <c r="IB52" s="2">
        <v>0</v>
      </c>
      <c r="IC52" s="2">
        <v>0</v>
      </c>
      <c r="ID52" s="2">
        <v>0</v>
      </c>
      <c r="IE52" s="2">
        <v>0</v>
      </c>
      <c r="IF52" s="2">
        <f t="shared" si="1393"/>
        <v>0</v>
      </c>
      <c r="IG52" s="2">
        <f t="shared" si="1394"/>
        <v>0</v>
      </c>
      <c r="IH52" s="2">
        <f t="shared" si="1395"/>
        <v>0</v>
      </c>
      <c r="II52" s="2">
        <f t="shared" si="1396"/>
        <v>0</v>
      </c>
      <c r="IJ52" s="2">
        <f t="shared" si="1397"/>
        <v>0</v>
      </c>
      <c r="IK52" s="2">
        <f t="shared" si="1398"/>
        <v>0</v>
      </c>
      <c r="IL52" s="2">
        <f t="shared" si="1399"/>
        <v>0</v>
      </c>
      <c r="IM52" s="2">
        <f t="shared" si="1400"/>
        <v>0</v>
      </c>
      <c r="IN52" s="2">
        <f t="shared" si="1401"/>
        <v>0</v>
      </c>
      <c r="IO52" s="2">
        <f t="shared" si="1402"/>
        <v>0</v>
      </c>
      <c r="IP52" s="2">
        <f t="shared" si="1403"/>
        <v>0</v>
      </c>
      <c r="IQ52" s="2">
        <f t="shared" si="1404"/>
        <v>0</v>
      </c>
      <c r="IR52" s="2">
        <f t="shared" si="1405"/>
        <v>0</v>
      </c>
      <c r="IS52" s="2">
        <f t="shared" si="1406"/>
        <v>0</v>
      </c>
      <c r="IT52" s="2">
        <f t="shared" si="1407"/>
        <v>0</v>
      </c>
      <c r="IU52" s="2">
        <f t="shared" si="1408"/>
        <v>0</v>
      </c>
      <c r="IV52" s="2">
        <f t="shared" si="1409"/>
        <v>0</v>
      </c>
      <c r="IW52" s="2">
        <f t="shared" si="1410"/>
        <v>0</v>
      </c>
      <c r="IX52" s="2">
        <f t="shared" si="1411"/>
        <v>0</v>
      </c>
      <c r="IY52" s="2">
        <f t="shared" si="1412"/>
        <v>0</v>
      </c>
      <c r="IZ52" s="2">
        <f t="shared" si="1413"/>
        <v>0</v>
      </c>
      <c r="JA52" s="2">
        <f t="shared" si="1414"/>
        <v>0</v>
      </c>
      <c r="JB52" s="2">
        <f t="shared" si="1415"/>
        <v>0</v>
      </c>
      <c r="JC52" s="2">
        <f t="shared" si="1416"/>
        <v>1317368</v>
      </c>
      <c r="JD52" s="2">
        <f t="shared" si="1417"/>
        <v>0</v>
      </c>
      <c r="JE52" s="2">
        <f t="shared" si="1418"/>
        <v>0</v>
      </c>
      <c r="JF52" s="2">
        <f t="shared" si="1419"/>
        <v>0</v>
      </c>
      <c r="JG52" s="2">
        <f t="shared" si="1420"/>
        <v>0</v>
      </c>
      <c r="JH52" s="2">
        <f t="shared" si="1421"/>
        <v>0</v>
      </c>
      <c r="JI52" s="2">
        <f t="shared" si="1422"/>
        <v>0</v>
      </c>
      <c r="JJ52" s="2">
        <f t="shared" si="1423"/>
        <v>0</v>
      </c>
      <c r="JK52" s="2">
        <f t="shared" si="1424"/>
        <v>0</v>
      </c>
      <c r="JL52" s="2">
        <f t="shared" si="1425"/>
        <v>0</v>
      </c>
      <c r="JM52" s="2">
        <f t="shared" si="1426"/>
        <v>0</v>
      </c>
      <c r="JN52" s="2">
        <f t="shared" si="1427"/>
        <v>0</v>
      </c>
      <c r="JO52" s="2">
        <f t="shared" si="1428"/>
        <v>0</v>
      </c>
      <c r="JP52" s="2">
        <f t="shared" si="1429"/>
        <v>0</v>
      </c>
      <c r="JQ52" s="2">
        <f t="shared" si="1430"/>
        <v>0</v>
      </c>
      <c r="JR52" s="2">
        <f t="shared" si="1431"/>
        <v>0</v>
      </c>
      <c r="JS52" s="2">
        <f t="shared" si="1432"/>
        <v>0</v>
      </c>
      <c r="JT52" s="2">
        <f t="shared" si="1433"/>
        <v>0</v>
      </c>
      <c r="JU52" s="2">
        <f t="shared" si="1434"/>
        <v>0</v>
      </c>
      <c r="JV52" s="2">
        <f t="shared" si="1435"/>
        <v>0</v>
      </c>
      <c r="JW52" s="2">
        <f t="shared" si="1436"/>
        <v>0</v>
      </c>
      <c r="JX52" s="2">
        <f t="shared" si="1437"/>
        <v>0</v>
      </c>
      <c r="JY52" s="2">
        <f t="shared" si="1438"/>
        <v>0</v>
      </c>
      <c r="JZ52" s="2">
        <f t="shared" si="1439"/>
        <v>0</v>
      </c>
      <c r="KA52" s="2">
        <f t="shared" si="1440"/>
        <v>0</v>
      </c>
      <c r="KB52" s="2">
        <f t="shared" si="1441"/>
        <v>0</v>
      </c>
      <c r="KC52" s="2">
        <f t="shared" si="1442"/>
        <v>0</v>
      </c>
      <c r="KD52" s="2">
        <f t="shared" si="1443"/>
        <v>0</v>
      </c>
      <c r="KE52" s="2">
        <f t="shared" si="1444"/>
        <v>0</v>
      </c>
    </row>
    <row r="53" spans="1:291" x14ac:dyDescent="0.25">
      <c r="A53" t="s">
        <v>1</v>
      </c>
      <c r="B53" t="s">
        <v>0</v>
      </c>
      <c r="C53" t="s">
        <v>179</v>
      </c>
      <c r="D53" s="1">
        <f>FX53</f>
        <v>0.99029999999999974</v>
      </c>
      <c r="E53" s="1"/>
      <c r="F53" s="2">
        <f>270000*9*0.6</f>
        <v>1458000</v>
      </c>
      <c r="G53" s="2">
        <f>SUM(L53:BO53)</f>
        <v>1458000</v>
      </c>
      <c r="H53" s="1">
        <f>SUMPRODUCT(L$2:BO$2,L53:BO53)</f>
        <v>1443998.9263999995</v>
      </c>
      <c r="I53" s="2">
        <f>I52+G53</f>
        <v>2790031</v>
      </c>
      <c r="J53" s="1">
        <f>J52-H53</f>
        <v>28949382.667999953</v>
      </c>
      <c r="K53" s="1">
        <f>K52-270000*9+H53</f>
        <v>1643262.9414999967</v>
      </c>
      <c r="L53" s="2">
        <f t="shared" si="1226"/>
        <v>0</v>
      </c>
      <c r="M53" s="2">
        <f t="shared" si="1227"/>
        <v>0</v>
      </c>
      <c r="N53" s="2">
        <f t="shared" si="1228"/>
        <v>0</v>
      </c>
      <c r="O53" s="2">
        <f t="shared" si="1229"/>
        <v>0</v>
      </c>
      <c r="P53" s="2">
        <f t="shared" si="1230"/>
        <v>0</v>
      </c>
      <c r="Q53" s="2">
        <f t="shared" si="1231"/>
        <v>0</v>
      </c>
      <c r="R53" s="2">
        <f t="shared" si="1232"/>
        <v>0</v>
      </c>
      <c r="S53" s="2">
        <f t="shared" si="1233"/>
        <v>0</v>
      </c>
      <c r="T53" s="2">
        <f t="shared" si="1234"/>
        <v>0</v>
      </c>
      <c r="U53" s="2">
        <f t="shared" si="1235"/>
        <v>0</v>
      </c>
      <c r="V53" s="2">
        <f t="shared" si="1236"/>
        <v>0</v>
      </c>
      <c r="W53" s="2">
        <f t="shared" si="1237"/>
        <v>0</v>
      </c>
      <c r="X53" s="2">
        <f t="shared" si="1238"/>
        <v>0</v>
      </c>
      <c r="Y53" s="2">
        <f t="shared" si="1239"/>
        <v>0</v>
      </c>
      <c r="Z53" s="2">
        <f t="shared" si="1240"/>
        <v>0</v>
      </c>
      <c r="AA53" s="2">
        <f t="shared" si="1241"/>
        <v>0</v>
      </c>
      <c r="AB53" s="2">
        <f t="shared" si="1242"/>
        <v>0</v>
      </c>
      <c r="AC53" s="2">
        <f t="shared" si="1243"/>
        <v>0</v>
      </c>
      <c r="AD53" s="2">
        <f t="shared" si="1244"/>
        <v>0</v>
      </c>
      <c r="AE53" s="2">
        <f t="shared" si="1245"/>
        <v>0</v>
      </c>
      <c r="AF53" s="2">
        <f t="shared" si="1246"/>
        <v>0</v>
      </c>
      <c r="AG53" s="2">
        <f t="shared" si="1247"/>
        <v>75368</v>
      </c>
      <c r="AH53" s="2">
        <f t="shared" si="1248"/>
        <v>1350000</v>
      </c>
      <c r="AI53" s="2">
        <f t="shared" si="1249"/>
        <v>32632</v>
      </c>
      <c r="AJ53" s="2">
        <f t="shared" si="1250"/>
        <v>0</v>
      </c>
      <c r="AK53" s="2">
        <f t="shared" si="1251"/>
        <v>0</v>
      </c>
      <c r="AL53" s="2">
        <f t="shared" si="1252"/>
        <v>0</v>
      </c>
      <c r="AM53" s="2">
        <f t="shared" si="1253"/>
        <v>0</v>
      </c>
      <c r="AN53" s="2">
        <f t="shared" si="1254"/>
        <v>0</v>
      </c>
      <c r="AO53" s="2">
        <f t="shared" si="1255"/>
        <v>0</v>
      </c>
      <c r="AP53" s="2">
        <f t="shared" si="1256"/>
        <v>0</v>
      </c>
      <c r="AQ53" s="2">
        <f t="shared" si="1257"/>
        <v>0</v>
      </c>
      <c r="AR53" s="2">
        <f t="shared" si="1258"/>
        <v>0</v>
      </c>
      <c r="AS53" s="2">
        <f t="shared" si="1259"/>
        <v>0</v>
      </c>
      <c r="AT53" s="2">
        <f t="shared" si="1260"/>
        <v>0</v>
      </c>
      <c r="AU53" s="2">
        <f t="shared" si="1261"/>
        <v>0</v>
      </c>
      <c r="AV53" s="2">
        <f t="shared" si="1262"/>
        <v>0</v>
      </c>
      <c r="AW53" s="2">
        <f t="shared" si="1263"/>
        <v>0</v>
      </c>
      <c r="AX53" s="2">
        <f t="shared" si="1264"/>
        <v>0</v>
      </c>
      <c r="AY53" s="2">
        <f t="shared" si="1265"/>
        <v>0</v>
      </c>
      <c r="AZ53" s="2">
        <f t="shared" si="1266"/>
        <v>0</v>
      </c>
      <c r="BA53" s="2">
        <f t="shared" si="1267"/>
        <v>0</v>
      </c>
      <c r="BB53" s="2">
        <f t="shared" si="1268"/>
        <v>0</v>
      </c>
      <c r="BC53" s="2">
        <f t="shared" si="1269"/>
        <v>0</v>
      </c>
      <c r="BD53" s="2">
        <f t="shared" si="1270"/>
        <v>0</v>
      </c>
      <c r="BE53" s="2">
        <f t="shared" si="1271"/>
        <v>0</v>
      </c>
      <c r="BF53" s="2">
        <f t="shared" si="1272"/>
        <v>0</v>
      </c>
      <c r="BG53" s="2">
        <f t="shared" si="1273"/>
        <v>0</v>
      </c>
      <c r="BH53" s="2">
        <f t="shared" si="1274"/>
        <v>0</v>
      </c>
      <c r="BI53" s="2">
        <f t="shared" si="1275"/>
        <v>0</v>
      </c>
      <c r="BJ53" s="2">
        <f t="shared" si="1276"/>
        <v>0</v>
      </c>
      <c r="BK53" s="2">
        <f t="shared" si="1277"/>
        <v>0</v>
      </c>
      <c r="BL53" s="2">
        <f t="shared" si="1278"/>
        <v>0</v>
      </c>
      <c r="BM53" s="2">
        <f t="shared" si="1279"/>
        <v>0</v>
      </c>
      <c r="BN53" s="2">
        <f>MIN(DR53,FV52)</f>
        <v>0</v>
      </c>
      <c r="BO53" s="2">
        <f>MIN(DS53,FW52)</f>
        <v>0</v>
      </c>
      <c r="BP53" s="2">
        <f t="shared" si="1282"/>
        <v>0</v>
      </c>
      <c r="BQ53" s="2">
        <f t="shared" si="1283"/>
        <v>0</v>
      </c>
      <c r="BR53" s="2">
        <f t="shared" si="1284"/>
        <v>0</v>
      </c>
      <c r="BS53" s="2">
        <f t="shared" si="1285"/>
        <v>0</v>
      </c>
      <c r="BT53" s="2">
        <f t="shared" si="1286"/>
        <v>0</v>
      </c>
      <c r="BU53" s="2">
        <f t="shared" si="1287"/>
        <v>0</v>
      </c>
      <c r="BV53" s="2">
        <f t="shared" si="1288"/>
        <v>0</v>
      </c>
      <c r="BW53" s="2">
        <f t="shared" si="1289"/>
        <v>0</v>
      </c>
      <c r="BX53" s="2">
        <f t="shared" si="1290"/>
        <v>0</v>
      </c>
      <c r="BY53" s="2">
        <f t="shared" si="1291"/>
        <v>0</v>
      </c>
      <c r="BZ53" s="2">
        <f t="shared" si="1292"/>
        <v>0</v>
      </c>
      <c r="CA53" s="2">
        <f t="shared" si="1293"/>
        <v>0</v>
      </c>
      <c r="CB53" s="2">
        <f t="shared" si="1294"/>
        <v>0</v>
      </c>
      <c r="CC53" s="2">
        <f t="shared" si="1295"/>
        <v>0</v>
      </c>
      <c r="CD53" s="2">
        <f t="shared" si="1296"/>
        <v>0</v>
      </c>
      <c r="CE53" s="2">
        <f t="shared" si="1297"/>
        <v>0</v>
      </c>
      <c r="CF53" s="2">
        <f t="shared" si="1298"/>
        <v>0</v>
      </c>
      <c r="CG53" s="2">
        <f t="shared" si="1299"/>
        <v>0</v>
      </c>
      <c r="CH53" s="2">
        <f t="shared" si="1300"/>
        <v>0</v>
      </c>
      <c r="CI53" s="2">
        <f t="shared" si="1301"/>
        <v>0</v>
      </c>
      <c r="CJ53" s="2">
        <f t="shared" si="1302"/>
        <v>0</v>
      </c>
      <c r="CK53" s="2">
        <f t="shared" si="1303"/>
        <v>75368</v>
      </c>
      <c r="CL53" s="2">
        <f t="shared" si="1304"/>
        <v>1425368</v>
      </c>
      <c r="CM53" s="2">
        <f t="shared" si="1305"/>
        <v>1458000</v>
      </c>
      <c r="CN53" s="2">
        <f t="shared" si="1306"/>
        <v>1458000</v>
      </c>
      <c r="CO53" s="2">
        <f t="shared" si="1307"/>
        <v>1458000</v>
      </c>
      <c r="CP53" s="2">
        <f t="shared" si="1308"/>
        <v>1458000</v>
      </c>
      <c r="CQ53" s="2">
        <f t="shared" si="1309"/>
        <v>1458000</v>
      </c>
      <c r="CR53" s="2">
        <f t="shared" si="1310"/>
        <v>1458000</v>
      </c>
      <c r="CS53" s="2">
        <f t="shared" si="1311"/>
        <v>1458000</v>
      </c>
      <c r="CT53" s="2">
        <f t="shared" si="1312"/>
        <v>1458000</v>
      </c>
      <c r="CU53" s="2">
        <f t="shared" si="1313"/>
        <v>1458000</v>
      </c>
      <c r="CV53" s="2">
        <f t="shared" si="1314"/>
        <v>1458000</v>
      </c>
      <c r="CW53" s="2">
        <f t="shared" si="1315"/>
        <v>1458000</v>
      </c>
      <c r="CX53" s="2">
        <f t="shared" si="1316"/>
        <v>1458000</v>
      </c>
      <c r="CY53" s="2">
        <f t="shared" si="1317"/>
        <v>1458000</v>
      </c>
      <c r="CZ53" s="2">
        <f t="shared" si="1318"/>
        <v>1458000</v>
      </c>
      <c r="DA53" s="2">
        <f t="shared" si="1319"/>
        <v>1458000</v>
      </c>
      <c r="DB53" s="2">
        <f t="shared" si="1320"/>
        <v>1458000</v>
      </c>
      <c r="DC53" s="2">
        <f t="shared" si="1321"/>
        <v>1458000</v>
      </c>
      <c r="DD53" s="2">
        <f t="shared" si="1322"/>
        <v>1458000</v>
      </c>
      <c r="DE53" s="2">
        <f t="shared" si="1323"/>
        <v>1458000</v>
      </c>
      <c r="DF53" s="2">
        <f t="shared" si="1324"/>
        <v>1458000</v>
      </c>
      <c r="DG53" s="2">
        <f t="shared" si="1325"/>
        <v>1458000</v>
      </c>
      <c r="DH53" s="2">
        <f t="shared" si="1326"/>
        <v>1458000</v>
      </c>
      <c r="DI53" s="2">
        <f t="shared" si="1327"/>
        <v>1458000</v>
      </c>
      <c r="DJ53" s="2">
        <f t="shared" si="1328"/>
        <v>1458000</v>
      </c>
      <c r="DK53" s="2">
        <f t="shared" si="1329"/>
        <v>1458000</v>
      </c>
      <c r="DL53" s="2">
        <f t="shared" si="1330"/>
        <v>1458000</v>
      </c>
      <c r="DM53" s="2">
        <f t="shared" si="1331"/>
        <v>1458000</v>
      </c>
      <c r="DN53" s="2">
        <f t="shared" si="1332"/>
        <v>1458000</v>
      </c>
      <c r="DO53" s="2">
        <f t="shared" si="1333"/>
        <v>1458000</v>
      </c>
      <c r="DP53" s="2">
        <f t="shared" si="1334"/>
        <v>1458000</v>
      </c>
      <c r="DQ53" s="2">
        <f t="shared" si="1335"/>
        <v>1458000</v>
      </c>
      <c r="DR53" s="2">
        <f>DS53-BO53</f>
        <v>1458000</v>
      </c>
      <c r="DS53" s="2">
        <f>F53</f>
        <v>1458000</v>
      </c>
      <c r="DT53" s="2">
        <f>DT52-L53</f>
        <v>646000</v>
      </c>
      <c r="DU53" s="2">
        <f>DU52-M53</f>
        <v>1350000</v>
      </c>
      <c r="DV53" s="2">
        <f t="shared" si="1339"/>
        <v>1350000</v>
      </c>
      <c r="DW53" s="2">
        <f t="shared" si="1340"/>
        <v>1350000</v>
      </c>
      <c r="DX53" s="2">
        <f t="shared" si="1341"/>
        <v>1350000</v>
      </c>
      <c r="DY53" s="2">
        <f t="shared" si="1342"/>
        <v>1350000</v>
      </c>
      <c r="DZ53" s="2">
        <f t="shared" si="1343"/>
        <v>1350000</v>
      </c>
      <c r="EA53" s="2">
        <f t="shared" si="1344"/>
        <v>1350000</v>
      </c>
      <c r="EB53" s="2">
        <f t="shared" si="1345"/>
        <v>1350000</v>
      </c>
      <c r="EC53" s="2">
        <f t="shared" si="1346"/>
        <v>1350000</v>
      </c>
      <c r="ED53" s="2">
        <f t="shared" si="1347"/>
        <v>1350000</v>
      </c>
      <c r="EE53" s="2">
        <f t="shared" si="1348"/>
        <v>1350000</v>
      </c>
      <c r="EF53" s="2">
        <f t="shared" si="1349"/>
        <v>1350000</v>
      </c>
      <c r="EG53" s="2">
        <f t="shared" si="1350"/>
        <v>1350000</v>
      </c>
      <c r="EH53" s="2">
        <f t="shared" si="1351"/>
        <v>1350000</v>
      </c>
      <c r="EI53" s="2">
        <f t="shared" si="1352"/>
        <v>1350000</v>
      </c>
      <c r="EJ53" s="2">
        <f t="shared" si="1353"/>
        <v>1350000</v>
      </c>
      <c r="EK53" s="2">
        <f t="shared" si="1354"/>
        <v>1350000</v>
      </c>
      <c r="EL53" s="2">
        <f t="shared" si="1355"/>
        <v>1350000</v>
      </c>
      <c r="EM53" s="2">
        <f t="shared" si="1356"/>
        <v>1350000</v>
      </c>
      <c r="EN53" s="2">
        <f t="shared" si="1357"/>
        <v>1350000</v>
      </c>
      <c r="EO53" s="2">
        <f t="shared" si="1358"/>
        <v>1274632</v>
      </c>
      <c r="EP53" s="2">
        <f t="shared" si="1359"/>
        <v>0</v>
      </c>
      <c r="EQ53" s="2">
        <f t="shared" si="1360"/>
        <v>0</v>
      </c>
      <c r="ER53" s="2">
        <f t="shared" si="1361"/>
        <v>0</v>
      </c>
      <c r="ES53" s="2">
        <f t="shared" si="1362"/>
        <v>0</v>
      </c>
      <c r="ET53" s="2">
        <f t="shared" si="1363"/>
        <v>0</v>
      </c>
      <c r="EU53" s="2">
        <f t="shared" si="1364"/>
        <v>0</v>
      </c>
      <c r="EV53" s="2">
        <f t="shared" si="1365"/>
        <v>0</v>
      </c>
      <c r="EW53" s="2">
        <f t="shared" si="1366"/>
        <v>0</v>
      </c>
      <c r="EX53" s="2">
        <f t="shared" si="1367"/>
        <v>0</v>
      </c>
      <c r="EY53" s="2">
        <f t="shared" si="1368"/>
        <v>0</v>
      </c>
      <c r="EZ53" s="2">
        <f t="shared" si="1369"/>
        <v>0</v>
      </c>
      <c r="FA53" s="2">
        <f t="shared" si="1370"/>
        <v>0</v>
      </c>
      <c r="FB53" s="2">
        <f t="shared" si="1371"/>
        <v>0</v>
      </c>
      <c r="FC53" s="2">
        <f t="shared" si="1372"/>
        <v>0</v>
      </c>
      <c r="FD53" s="2">
        <f t="shared" si="1373"/>
        <v>0</v>
      </c>
      <c r="FE53" s="2">
        <f t="shared" si="1374"/>
        <v>0</v>
      </c>
      <c r="FF53" s="2">
        <f t="shared" si="1375"/>
        <v>0</v>
      </c>
      <c r="FG53" s="2">
        <f t="shared" si="1376"/>
        <v>0</v>
      </c>
      <c r="FH53" s="2">
        <f t="shared" si="1377"/>
        <v>0</v>
      </c>
      <c r="FI53" s="2">
        <f t="shared" si="1378"/>
        <v>0</v>
      </c>
      <c r="FJ53" s="2">
        <f t="shared" si="1379"/>
        <v>0</v>
      </c>
      <c r="FK53" s="2">
        <f t="shared" si="1380"/>
        <v>0</v>
      </c>
      <c r="FL53" s="2">
        <f t="shared" si="1381"/>
        <v>0</v>
      </c>
      <c r="FM53" s="2">
        <f t="shared" si="1382"/>
        <v>0</v>
      </c>
      <c r="FN53" s="2">
        <f t="shared" si="1383"/>
        <v>0</v>
      </c>
      <c r="FO53" s="2">
        <f t="shared" si="1384"/>
        <v>0</v>
      </c>
      <c r="FP53" s="2">
        <f t="shared" si="1385"/>
        <v>0</v>
      </c>
      <c r="FQ53" s="2">
        <f t="shared" si="1386"/>
        <v>0</v>
      </c>
      <c r="FR53" s="2">
        <f t="shared" si="1387"/>
        <v>0</v>
      </c>
      <c r="FS53" s="2">
        <f t="shared" si="1388"/>
        <v>0</v>
      </c>
      <c r="FT53" s="2">
        <f t="shared" si="1389"/>
        <v>0</v>
      </c>
      <c r="FU53" s="2">
        <f t="shared" si="1390"/>
        <v>0</v>
      </c>
      <c r="FV53" s="2">
        <f t="shared" si="1391"/>
        <v>0</v>
      </c>
      <c r="FW53" s="2">
        <f t="shared" si="1392"/>
        <v>0</v>
      </c>
      <c r="FX53" s="1">
        <f t="shared" si="1167"/>
        <v>0.99029999999999974</v>
      </c>
      <c r="FY53" s="1">
        <f t="shared" si="1168"/>
        <v>0.99029999999999974</v>
      </c>
      <c r="FZ53" s="1">
        <f t="shared" si="1169"/>
        <v>0.99029999999999974</v>
      </c>
      <c r="GA53" s="1">
        <f t="shared" si="1170"/>
        <v>0.99029999999999974</v>
      </c>
      <c r="GB53" s="1">
        <f t="shared" si="1171"/>
        <v>0.99029999999999974</v>
      </c>
      <c r="GC53" s="1">
        <f t="shared" si="1172"/>
        <v>0.99029999999999974</v>
      </c>
      <c r="GD53" s="1">
        <f t="shared" si="1173"/>
        <v>0.99029999999999974</v>
      </c>
      <c r="GE53" s="1">
        <f t="shared" si="1174"/>
        <v>0.99029999999999974</v>
      </c>
      <c r="GF53" s="1">
        <f t="shared" si="1175"/>
        <v>0.99029999999999974</v>
      </c>
      <c r="GG53" s="1">
        <f t="shared" si="1176"/>
        <v>0.99029999999999974</v>
      </c>
      <c r="GH53" s="1">
        <f t="shared" si="1177"/>
        <v>0.99029999999999974</v>
      </c>
      <c r="GI53" s="1">
        <f t="shared" si="1178"/>
        <v>0.99029999999999974</v>
      </c>
      <c r="GJ53" s="1">
        <f t="shared" si="1179"/>
        <v>0.99029999999999974</v>
      </c>
      <c r="GK53" s="1">
        <f t="shared" si="1180"/>
        <v>0.99029999999999974</v>
      </c>
      <c r="GL53" s="1">
        <f t="shared" si="1181"/>
        <v>0.99029999999999974</v>
      </c>
      <c r="GM53" s="1">
        <f t="shared" si="1182"/>
        <v>0.99029999999999974</v>
      </c>
      <c r="GN53" s="1">
        <f t="shared" si="1183"/>
        <v>0.99029999999999974</v>
      </c>
      <c r="GO53" s="1">
        <f t="shared" si="1184"/>
        <v>0.99029999999999974</v>
      </c>
      <c r="GP53" s="1">
        <f t="shared" si="1185"/>
        <v>0.99029999999999974</v>
      </c>
      <c r="GQ53" s="1">
        <f t="shared" si="1186"/>
        <v>0.99029999999999974</v>
      </c>
      <c r="GR53" s="1">
        <f t="shared" si="1187"/>
        <v>0.99029999999999974</v>
      </c>
      <c r="GS53" s="1">
        <f t="shared" si="1188"/>
        <v>0.99029999999999974</v>
      </c>
      <c r="GT53" s="1">
        <f t="shared" si="1189"/>
        <v>0</v>
      </c>
      <c r="GU53" s="1">
        <f t="shared" si="1190"/>
        <v>0</v>
      </c>
      <c r="GV53" s="1">
        <f t="shared" si="1191"/>
        <v>0</v>
      </c>
      <c r="GW53" s="1">
        <f t="shared" si="1192"/>
        <v>0</v>
      </c>
      <c r="GX53" s="1">
        <f t="shared" si="1193"/>
        <v>0</v>
      </c>
      <c r="GY53" s="1">
        <f t="shared" si="1194"/>
        <v>0</v>
      </c>
      <c r="GZ53" s="1">
        <f t="shared" si="1195"/>
        <v>0</v>
      </c>
      <c r="HA53" s="1">
        <f t="shared" si="1196"/>
        <v>0</v>
      </c>
      <c r="HB53" s="1">
        <f t="shared" si="1197"/>
        <v>0</v>
      </c>
      <c r="HC53" s="1">
        <f t="shared" si="1198"/>
        <v>0</v>
      </c>
      <c r="HD53" s="1">
        <f t="shared" si="1199"/>
        <v>0</v>
      </c>
      <c r="HE53" s="1">
        <f t="shared" si="1200"/>
        <v>0</v>
      </c>
      <c r="HF53" s="1">
        <f t="shared" si="1201"/>
        <v>0</v>
      </c>
      <c r="HG53" s="1">
        <f t="shared" si="1202"/>
        <v>0</v>
      </c>
      <c r="HH53" s="1">
        <f t="shared" si="1203"/>
        <v>0</v>
      </c>
      <c r="HI53" s="1">
        <f t="shared" si="1204"/>
        <v>0</v>
      </c>
      <c r="HJ53" s="1">
        <f t="shared" si="1205"/>
        <v>0</v>
      </c>
      <c r="HK53" s="1">
        <f t="shared" si="1206"/>
        <v>0</v>
      </c>
      <c r="HL53" s="1">
        <f t="shared" si="1207"/>
        <v>0</v>
      </c>
      <c r="HM53" s="1">
        <f t="shared" si="1208"/>
        <v>0</v>
      </c>
      <c r="HN53" s="1">
        <f t="shared" si="1209"/>
        <v>0</v>
      </c>
      <c r="HO53" s="1">
        <f t="shared" si="1210"/>
        <v>0</v>
      </c>
      <c r="HP53" s="1">
        <f t="shared" si="1211"/>
        <v>0</v>
      </c>
      <c r="HQ53" s="1">
        <f t="shared" si="1212"/>
        <v>0</v>
      </c>
      <c r="HR53" s="1">
        <f t="shared" si="1213"/>
        <v>0</v>
      </c>
      <c r="HS53" s="1">
        <f t="shared" si="1214"/>
        <v>0</v>
      </c>
      <c r="HT53" s="1">
        <f t="shared" si="1215"/>
        <v>0</v>
      </c>
      <c r="HU53" s="1">
        <f t="shared" si="1216"/>
        <v>0</v>
      </c>
      <c r="HV53" s="1">
        <f t="shared" si="1217"/>
        <v>0</v>
      </c>
      <c r="HW53" s="1">
        <f t="shared" si="1218"/>
        <v>0</v>
      </c>
      <c r="HX53" s="1">
        <f t="shared" si="1219"/>
        <v>0</v>
      </c>
      <c r="HY53" s="1">
        <f t="shared" si="1220"/>
        <v>0</v>
      </c>
      <c r="HZ53" s="1">
        <f>IF(IA53=0,IF(FV53=0,0,HZ$2),IA53)</f>
        <v>0</v>
      </c>
      <c r="IA53" s="1">
        <f>IF(FW53=0,0,IA$2)</f>
        <v>0</v>
      </c>
      <c r="IB53" s="2">
        <v>0</v>
      </c>
      <c r="IC53" s="2">
        <v>0</v>
      </c>
      <c r="ID53" s="2">
        <v>0</v>
      </c>
      <c r="IE53" s="2">
        <v>0</v>
      </c>
      <c r="IF53" s="2">
        <f>IF52+L53</f>
        <v>0</v>
      </c>
      <c r="IG53" s="2">
        <f t="shared" si="1394"/>
        <v>0</v>
      </c>
      <c r="IH53" s="2">
        <f t="shared" si="1395"/>
        <v>0</v>
      </c>
      <c r="II53" s="2">
        <f t="shared" si="1396"/>
        <v>0</v>
      </c>
      <c r="IJ53" s="2">
        <f t="shared" si="1397"/>
        <v>0</v>
      </c>
      <c r="IK53" s="2">
        <f t="shared" si="1398"/>
        <v>0</v>
      </c>
      <c r="IL53" s="2">
        <f t="shared" si="1399"/>
        <v>0</v>
      </c>
      <c r="IM53" s="2">
        <f t="shared" si="1400"/>
        <v>0</v>
      </c>
      <c r="IN53" s="2">
        <f t="shared" si="1401"/>
        <v>0</v>
      </c>
      <c r="IO53" s="2">
        <f t="shared" si="1402"/>
        <v>0</v>
      </c>
      <c r="IP53" s="2">
        <f t="shared" si="1403"/>
        <v>0</v>
      </c>
      <c r="IQ53" s="2">
        <f t="shared" si="1404"/>
        <v>0</v>
      </c>
      <c r="IR53" s="2">
        <f t="shared" si="1405"/>
        <v>0</v>
      </c>
      <c r="IS53" s="2">
        <f t="shared" si="1406"/>
        <v>0</v>
      </c>
      <c r="IT53" s="2">
        <f t="shared" si="1407"/>
        <v>0</v>
      </c>
      <c r="IU53" s="2">
        <f t="shared" si="1408"/>
        <v>0</v>
      </c>
      <c r="IV53" s="2">
        <f t="shared" si="1409"/>
        <v>0</v>
      </c>
      <c r="IW53" s="2">
        <f t="shared" si="1410"/>
        <v>0</v>
      </c>
      <c r="IX53" s="2">
        <f t="shared" si="1411"/>
        <v>0</v>
      </c>
      <c r="IY53" s="2">
        <f t="shared" si="1412"/>
        <v>0</v>
      </c>
      <c r="IZ53" s="2">
        <f t="shared" si="1413"/>
        <v>0</v>
      </c>
      <c r="JA53" s="2">
        <f t="shared" si="1414"/>
        <v>75368</v>
      </c>
      <c r="JB53" s="2">
        <f t="shared" si="1415"/>
        <v>1350000</v>
      </c>
      <c r="JC53" s="2">
        <f t="shared" si="1416"/>
        <v>1350000</v>
      </c>
      <c r="JD53" s="2">
        <f t="shared" si="1417"/>
        <v>0</v>
      </c>
      <c r="JE53" s="2">
        <f t="shared" si="1418"/>
        <v>0</v>
      </c>
      <c r="JF53" s="2">
        <f t="shared" si="1419"/>
        <v>0</v>
      </c>
      <c r="JG53" s="2">
        <f t="shared" si="1420"/>
        <v>0</v>
      </c>
      <c r="JH53" s="2">
        <f t="shared" si="1421"/>
        <v>0</v>
      </c>
      <c r="JI53" s="2">
        <f t="shared" si="1422"/>
        <v>0</v>
      </c>
      <c r="JJ53" s="2">
        <f t="shared" si="1423"/>
        <v>0</v>
      </c>
      <c r="JK53" s="2">
        <f t="shared" si="1424"/>
        <v>0</v>
      </c>
      <c r="JL53" s="2">
        <f t="shared" si="1425"/>
        <v>0</v>
      </c>
      <c r="JM53" s="2">
        <f t="shared" si="1426"/>
        <v>0</v>
      </c>
      <c r="JN53" s="2">
        <f t="shared" si="1427"/>
        <v>0</v>
      </c>
      <c r="JO53" s="2">
        <f t="shared" si="1428"/>
        <v>0</v>
      </c>
      <c r="JP53" s="2">
        <f t="shared" si="1429"/>
        <v>0</v>
      </c>
      <c r="JQ53" s="2">
        <f t="shared" si="1430"/>
        <v>0</v>
      </c>
      <c r="JR53" s="2">
        <f t="shared" si="1431"/>
        <v>0</v>
      </c>
      <c r="JS53" s="2">
        <f t="shared" si="1432"/>
        <v>0</v>
      </c>
      <c r="JT53" s="2">
        <f t="shared" si="1433"/>
        <v>0</v>
      </c>
      <c r="JU53" s="2">
        <f t="shared" si="1434"/>
        <v>0</v>
      </c>
      <c r="JV53" s="2">
        <f t="shared" si="1435"/>
        <v>0</v>
      </c>
      <c r="JW53" s="2">
        <f t="shared" si="1436"/>
        <v>0</v>
      </c>
      <c r="JX53" s="2">
        <f t="shared" si="1437"/>
        <v>0</v>
      </c>
      <c r="JY53" s="2">
        <f t="shared" si="1438"/>
        <v>0</v>
      </c>
      <c r="JZ53" s="2">
        <f t="shared" si="1439"/>
        <v>0</v>
      </c>
      <c r="KA53" s="2">
        <f t="shared" si="1440"/>
        <v>0</v>
      </c>
      <c r="KB53" s="2">
        <f t="shared" si="1441"/>
        <v>0</v>
      </c>
      <c r="KC53" s="2">
        <f t="shared" si="1442"/>
        <v>0</v>
      </c>
      <c r="KD53" s="2">
        <f t="shared" si="1443"/>
        <v>0</v>
      </c>
      <c r="KE53" s="2">
        <f t="shared" si="1444"/>
        <v>0</v>
      </c>
    </row>
    <row r="54" spans="1:291" x14ac:dyDescent="0.25">
      <c r="A54" t="s">
        <v>47</v>
      </c>
      <c r="B54" t="s">
        <v>3</v>
      </c>
      <c r="C54" t="s">
        <v>120</v>
      </c>
      <c r="D54" s="1">
        <f>FX54</f>
        <v>0.99039999999999973</v>
      </c>
      <c r="E54" s="1">
        <v>135000</v>
      </c>
      <c r="F54" s="2"/>
      <c r="G54" s="2">
        <f>SUM(L54:BO54)</f>
        <v>136261</v>
      </c>
      <c r="H54" s="1">
        <f>SUMPRODUCT(L$2:BO$2,L54:BO54)</f>
        <v>134999.86199999996</v>
      </c>
      <c r="I54" s="2">
        <f>I53-G54</f>
        <v>2653770</v>
      </c>
      <c r="J54" s="1">
        <f>J53+H54</f>
        <v>29084382.529999953</v>
      </c>
      <c r="K54" s="1">
        <f>K53</f>
        <v>1643262.9414999967</v>
      </c>
      <c r="L54" s="2">
        <f>MIN(IB53,FLOOR(BP54/L$2,1))</f>
        <v>0</v>
      </c>
      <c r="M54" s="2">
        <f t="shared" ref="M54:M62" si="1446">MIN(IC53,FLOOR(BQ54/M$2,1))</f>
        <v>0</v>
      </c>
      <c r="N54" s="2">
        <f t="shared" ref="N54:N62" si="1447">MIN(ID53,FLOOR(BR54/N$2,1))</f>
        <v>0</v>
      </c>
      <c r="O54" s="2">
        <f t="shared" ref="O54:O62" si="1448">MIN(IE53,FLOOR(BS54/O$2,1))</f>
        <v>0</v>
      </c>
      <c r="P54" s="2">
        <f t="shared" ref="P54:P62" si="1449">MIN(IF53,FLOOR(BT54/P$2,1))</f>
        <v>0</v>
      </c>
      <c r="Q54" s="2">
        <f t="shared" ref="Q54:Q62" si="1450">MIN(IG53,FLOOR(BU54/Q$2,1))</f>
        <v>0</v>
      </c>
      <c r="R54" s="2">
        <f t="shared" ref="R54:R62" si="1451">MIN(IH53,FLOOR(BV54/R$2,1))</f>
        <v>0</v>
      </c>
      <c r="S54" s="2">
        <f t="shared" ref="S54:S62" si="1452">MIN(II53,FLOOR(BW54/S$2,1))</f>
        <v>0</v>
      </c>
      <c r="T54" s="2">
        <f t="shared" ref="T54:T62" si="1453">MIN(IJ53,FLOOR(BX54/T$2,1))</f>
        <v>0</v>
      </c>
      <c r="U54" s="2">
        <f t="shared" ref="U54:U62" si="1454">MIN(IK53,FLOOR(BY54/U$2,1))</f>
        <v>0</v>
      </c>
      <c r="V54" s="2">
        <f t="shared" ref="V54:V62" si="1455">MIN(IL53,FLOOR(BZ54/V$2,1))</f>
        <v>0</v>
      </c>
      <c r="W54" s="2">
        <f t="shared" ref="W54:W62" si="1456">MIN(IM53,FLOOR(CA54/W$2,1))</f>
        <v>0</v>
      </c>
      <c r="X54" s="2">
        <f t="shared" ref="X54:X62" si="1457">MIN(IN53,FLOOR(CB54/X$2,1))</f>
        <v>0</v>
      </c>
      <c r="Y54" s="2">
        <f t="shared" ref="Y54:Y62" si="1458">MIN(IO53,FLOOR(CC54/Y$2,1))</f>
        <v>0</v>
      </c>
      <c r="Z54" s="2">
        <f t="shared" ref="Z54:Z62" si="1459">MIN(IP53,FLOOR(CD54/Z$2,1))</f>
        <v>0</v>
      </c>
      <c r="AA54" s="2">
        <f t="shared" ref="AA54:AA62" si="1460">MIN(IQ53,FLOOR(CE54/AA$2,1))</f>
        <v>0</v>
      </c>
      <c r="AB54" s="2">
        <f t="shared" ref="AB54:AB62" si="1461">MIN(IR53,FLOOR(CF54/AB$2,1))</f>
        <v>0</v>
      </c>
      <c r="AC54" s="2">
        <f t="shared" ref="AC54:AC62" si="1462">MIN(IS53,FLOOR(CG54/AC$2,1))</f>
        <v>0</v>
      </c>
      <c r="AD54" s="2">
        <f t="shared" ref="AD54:AD62" si="1463">MIN(IT53,FLOOR(CH54/AD$2,1))</f>
        <v>0</v>
      </c>
      <c r="AE54" s="2">
        <f t="shared" ref="AE54:AE62" si="1464">MIN(IU53,FLOOR(CI54/AE$2,1))</f>
        <v>0</v>
      </c>
      <c r="AF54" s="2">
        <f t="shared" ref="AF54:AF62" si="1465">MIN(IV53,FLOOR(CJ54/AF$2,1))</f>
        <v>0</v>
      </c>
      <c r="AG54" s="2">
        <f t="shared" ref="AG54:AG62" si="1466">MIN(IW53,FLOOR(CK54/AG$2,1))</f>
        <v>0</v>
      </c>
      <c r="AH54" s="2">
        <f t="shared" ref="AH54:AH62" si="1467">MIN(IX53,FLOOR(CL54/AH$2,1))</f>
        <v>0</v>
      </c>
      <c r="AI54" s="2">
        <f t="shared" ref="AI54:AI62" si="1468">MIN(IY53,FLOOR(CM54/AI$2,1))</f>
        <v>0</v>
      </c>
      <c r="AJ54" s="2">
        <f t="shared" ref="AJ54:AJ62" si="1469">MIN(IZ53,FLOOR(CN54/AJ$2,1))</f>
        <v>0</v>
      </c>
      <c r="AK54" s="2">
        <f t="shared" ref="AK54:AK62" si="1470">MIN(JA53,FLOOR(CO54/AK$2,1))</f>
        <v>75368</v>
      </c>
      <c r="AL54" s="2">
        <f t="shared" ref="AL54:AL62" si="1471">MIN(JB53,FLOOR(CP54/AL$2,1))</f>
        <v>60893</v>
      </c>
      <c r="AM54" s="2">
        <f t="shared" ref="AM54:AM62" si="1472">MIN(JC53,FLOOR(CQ54/AM$2,1))</f>
        <v>0</v>
      </c>
      <c r="AN54" s="2">
        <f t="shared" ref="AN54:AN62" si="1473">MIN(JD53,FLOOR(CR54/AN$2,1))</f>
        <v>0</v>
      </c>
      <c r="AO54" s="2">
        <f t="shared" ref="AO54:AO62" si="1474">MIN(JE53,FLOOR(CS54/AO$2,1))</f>
        <v>0</v>
      </c>
      <c r="AP54" s="2">
        <f t="shared" ref="AP54:AP62" si="1475">MIN(JF53,FLOOR(CT54/AP$2,1))</f>
        <v>0</v>
      </c>
      <c r="AQ54" s="2">
        <f t="shared" ref="AQ54:AQ62" si="1476">MIN(JG53,FLOOR(CU54/AQ$2,1))</f>
        <v>0</v>
      </c>
      <c r="AR54" s="2">
        <f t="shared" ref="AR54:AR62" si="1477">MIN(JH53,FLOOR(CV54/AR$2,1))</f>
        <v>0</v>
      </c>
      <c r="AS54" s="2">
        <f t="shared" ref="AS54:AS62" si="1478">MIN(JI53,FLOOR(CW54/AS$2,1))</f>
        <v>0</v>
      </c>
      <c r="AT54" s="2">
        <f t="shared" ref="AT54:AT62" si="1479">MIN(JJ53,FLOOR(CX54/AT$2,1))</f>
        <v>0</v>
      </c>
      <c r="AU54" s="2">
        <f t="shared" ref="AU54:AU62" si="1480">MIN(JK53,FLOOR(CY54/AU$2,1))</f>
        <v>0</v>
      </c>
      <c r="AV54" s="2">
        <f t="shared" ref="AV54:AV62" si="1481">MIN(JL53,FLOOR(CZ54/AV$2,1))</f>
        <v>0</v>
      </c>
      <c r="AW54" s="2">
        <f t="shared" ref="AW54:AW62" si="1482">MIN(JM53,FLOOR(DA54/AW$2,1))</f>
        <v>0</v>
      </c>
      <c r="AX54" s="2">
        <f t="shared" ref="AX54:AX62" si="1483">MIN(JN53,FLOOR(DB54/AX$2,1))</f>
        <v>0</v>
      </c>
      <c r="AY54" s="2">
        <f t="shared" ref="AY54:AY62" si="1484">MIN(JO53,FLOOR(DC54/AY$2,1))</f>
        <v>0</v>
      </c>
      <c r="AZ54" s="2">
        <f t="shared" ref="AZ54:AZ62" si="1485">MIN(JP53,FLOOR(DD54/AZ$2,1))</f>
        <v>0</v>
      </c>
      <c r="BA54" s="2">
        <f t="shared" ref="BA54:BA62" si="1486">MIN(JQ53,FLOOR(DE54/BA$2,1))</f>
        <v>0</v>
      </c>
      <c r="BB54" s="2">
        <f t="shared" ref="BB54:BB62" si="1487">MIN(JR53,FLOOR(DF54/BB$2,1))</f>
        <v>0</v>
      </c>
      <c r="BC54" s="2">
        <f t="shared" ref="BC54:BC62" si="1488">MIN(JS53,FLOOR(DG54/BC$2,1))</f>
        <v>0</v>
      </c>
      <c r="BD54" s="2">
        <f t="shared" ref="BD54:BD62" si="1489">MIN(JT53,FLOOR(DH54/BD$2,1))</f>
        <v>0</v>
      </c>
      <c r="BE54" s="2">
        <f t="shared" ref="BE54:BE62" si="1490">MIN(JU53,FLOOR(DI54/BE$2,1))</f>
        <v>0</v>
      </c>
      <c r="BF54" s="2">
        <f t="shared" ref="BF54:BF62" si="1491">MIN(JV53,FLOOR(DJ54/BF$2,1))</f>
        <v>0</v>
      </c>
      <c r="BG54" s="2">
        <f t="shared" ref="BG54:BG62" si="1492">MIN(JW53,FLOOR(DK54/BG$2,1))</f>
        <v>0</v>
      </c>
      <c r="BH54" s="2">
        <f t="shared" ref="BH54:BH62" si="1493">MIN(JX53,FLOOR(DL54/BH$2,1))</f>
        <v>0</v>
      </c>
      <c r="BI54" s="2">
        <f t="shared" ref="BI54:BI62" si="1494">MIN(JY53,FLOOR(DM54/BI$2,1))</f>
        <v>0</v>
      </c>
      <c r="BJ54" s="2">
        <f t="shared" ref="BJ54:BJ62" si="1495">MIN(JZ53,FLOOR(DN54/BJ$2,1))</f>
        <v>0</v>
      </c>
      <c r="BK54" s="2">
        <f t="shared" ref="BK54:BK62" si="1496">MIN(KA53,FLOOR(DO54/BK$2,1))</f>
        <v>0</v>
      </c>
      <c r="BL54" s="2">
        <f t="shared" ref="BL54:BL62" si="1497">MIN(KB53,FLOOR(DP54/BL$2,1))</f>
        <v>0</v>
      </c>
      <c r="BM54" s="2">
        <f t="shared" ref="BM54:BM62" si="1498">MIN(KC53,FLOOR(DQ54/BM$2,1))</f>
        <v>0</v>
      </c>
      <c r="BN54" s="2">
        <f t="shared" ref="BN54:BN62" si="1499">MIN(KD53,FLOOR(DR54/BN$2,1))</f>
        <v>0</v>
      </c>
      <c r="BO54" s="2">
        <f t="shared" ref="BO54:BO62" si="1500">MIN(KE53,FLOOR(DS54/BO$2,1))</f>
        <v>0</v>
      </c>
      <c r="BP54" s="1">
        <f t="shared" ref="BP54:BP62" si="1501">E54</f>
        <v>135000</v>
      </c>
      <c r="BQ54" s="1">
        <f>BP54-L54*L$2</f>
        <v>135000</v>
      </c>
      <c r="BR54" s="1">
        <f t="shared" ref="BR54:BR62" si="1502">BQ54-M54*M$2</f>
        <v>135000</v>
      </c>
      <c r="BS54" s="1">
        <f t="shared" ref="BS54:BS62" si="1503">BR54-N54*N$2</f>
        <v>135000</v>
      </c>
      <c r="BT54" s="1">
        <f t="shared" ref="BT54:BT62" si="1504">BS54-O54*O$2</f>
        <v>135000</v>
      </c>
      <c r="BU54" s="1">
        <f t="shared" ref="BU54:BU62" si="1505">BT54-P54*P$2</f>
        <v>135000</v>
      </c>
      <c r="BV54" s="1">
        <f t="shared" ref="BV54:BV62" si="1506">BU54-Q54*Q$2</f>
        <v>135000</v>
      </c>
      <c r="BW54" s="1">
        <f t="shared" ref="BW54:BW62" si="1507">BV54-R54*R$2</f>
        <v>135000</v>
      </c>
      <c r="BX54" s="1">
        <f t="shared" ref="BX54:BX62" si="1508">BW54-S54*S$2</f>
        <v>135000</v>
      </c>
      <c r="BY54" s="1">
        <f t="shared" ref="BY54:BY62" si="1509">BX54-T54*T$2</f>
        <v>135000</v>
      </c>
      <c r="BZ54" s="1">
        <f t="shared" ref="BZ54:BZ62" si="1510">BY54-U54*U$2</f>
        <v>135000</v>
      </c>
      <c r="CA54" s="1">
        <f t="shared" ref="CA54:CA62" si="1511">BZ54-V54*V$2</f>
        <v>135000</v>
      </c>
      <c r="CB54" s="1">
        <f t="shared" ref="CB54:CB62" si="1512">CA54-W54*W$2</f>
        <v>135000</v>
      </c>
      <c r="CC54" s="1">
        <f t="shared" ref="CC54:CC62" si="1513">CB54-X54*X$2</f>
        <v>135000</v>
      </c>
      <c r="CD54" s="1">
        <f t="shared" ref="CD54:CD62" si="1514">CC54-Y54*Y$2</f>
        <v>135000</v>
      </c>
      <c r="CE54" s="1">
        <f t="shared" ref="CE54:CE62" si="1515">CD54-Z54*Z$2</f>
        <v>135000</v>
      </c>
      <c r="CF54" s="1">
        <f t="shared" ref="CF54:CF62" si="1516">CE54-AA54*AA$2</f>
        <v>135000</v>
      </c>
      <c r="CG54" s="1">
        <f t="shared" ref="CG54:CG62" si="1517">CF54-AB54*AB$2</f>
        <v>135000</v>
      </c>
      <c r="CH54" s="1">
        <f t="shared" ref="CH54:CH62" si="1518">CG54-AC54*AC$2</f>
        <v>135000</v>
      </c>
      <c r="CI54" s="1">
        <f t="shared" ref="CI54:CI62" si="1519">CH54-AD54*AD$2</f>
        <v>135000</v>
      </c>
      <c r="CJ54" s="1">
        <f t="shared" ref="CJ54:CJ62" si="1520">CI54-AE54*AE$2</f>
        <v>135000</v>
      </c>
      <c r="CK54" s="1">
        <f t="shared" ref="CK54:CK62" si="1521">CJ54-AF54*AF$2</f>
        <v>135000</v>
      </c>
      <c r="CL54" s="1">
        <f t="shared" ref="CL54:CL62" si="1522">CK54-AG54*AG$2</f>
        <v>135000</v>
      </c>
      <c r="CM54" s="1">
        <f t="shared" ref="CM54:CM62" si="1523">CL54-AH54*AH$2</f>
        <v>135000</v>
      </c>
      <c r="CN54" s="1">
        <f t="shared" ref="CN54:CN62" si="1524">CM54-AI54*AI$2</f>
        <v>135000</v>
      </c>
      <c r="CO54" s="1">
        <f t="shared" ref="CO54:CO62" si="1525">CN54-AJ54*AJ$2</f>
        <v>135000</v>
      </c>
      <c r="CP54" s="1">
        <f t="shared" ref="CP54:CP62" si="1526">CO54-AK54*AK$2</f>
        <v>60332.922400000025</v>
      </c>
      <c r="CQ54" s="1">
        <f t="shared" ref="CQ54:CQ62" si="1527">CP54-AL54*AL$2</f>
        <v>0.13800000004266622</v>
      </c>
      <c r="CR54" s="1">
        <f t="shared" ref="CR54:CR62" si="1528">CQ54-AM54*AM$2</f>
        <v>0.13800000004266622</v>
      </c>
      <c r="CS54" s="1">
        <f t="shared" ref="CS54:CS62" si="1529">CR54-AN54*AN$2</f>
        <v>0.13800000004266622</v>
      </c>
      <c r="CT54" s="1">
        <f t="shared" ref="CT54:CT62" si="1530">CS54-AO54*AO$2</f>
        <v>0.13800000004266622</v>
      </c>
      <c r="CU54" s="1">
        <f t="shared" ref="CU54:CU62" si="1531">CT54-AP54*AP$2</f>
        <v>0.13800000004266622</v>
      </c>
      <c r="CV54" s="1">
        <f t="shared" ref="CV54:CV62" si="1532">CU54-AQ54*AQ$2</f>
        <v>0.13800000004266622</v>
      </c>
      <c r="CW54" s="1">
        <f t="shared" ref="CW54:CW62" si="1533">CV54-AR54*AR$2</f>
        <v>0.13800000004266622</v>
      </c>
      <c r="CX54" s="1">
        <f t="shared" ref="CX54:CX62" si="1534">CW54-AS54*AS$2</f>
        <v>0.13800000004266622</v>
      </c>
      <c r="CY54" s="1">
        <f t="shared" ref="CY54:CY62" si="1535">CX54-AT54*AT$2</f>
        <v>0.13800000004266622</v>
      </c>
      <c r="CZ54" s="1">
        <f t="shared" ref="CZ54:CZ62" si="1536">CY54-AU54*AU$2</f>
        <v>0.13800000004266622</v>
      </c>
      <c r="DA54" s="1">
        <f t="shared" ref="DA54:DA62" si="1537">CZ54-AV54*AV$2</f>
        <v>0.13800000004266622</v>
      </c>
      <c r="DB54" s="1">
        <f t="shared" ref="DB54:DB62" si="1538">DA54-AW54*AW$2</f>
        <v>0.13800000004266622</v>
      </c>
      <c r="DC54" s="1">
        <f t="shared" ref="DC54:DC62" si="1539">DB54-AX54*AX$2</f>
        <v>0.13800000004266622</v>
      </c>
      <c r="DD54" s="1">
        <f t="shared" ref="DD54:DD62" si="1540">DC54-AY54*AY$2</f>
        <v>0.13800000004266622</v>
      </c>
      <c r="DE54" s="1">
        <f t="shared" ref="DE54:DE62" si="1541">DD54-AZ54*AZ$2</f>
        <v>0.13800000004266622</v>
      </c>
      <c r="DF54" s="1">
        <f t="shared" ref="DF54:DF62" si="1542">DE54-BA54*BA$2</f>
        <v>0.13800000004266622</v>
      </c>
      <c r="DG54" s="1">
        <f t="shared" ref="DG54:DG62" si="1543">DF54-BB54*BB$2</f>
        <v>0.13800000004266622</v>
      </c>
      <c r="DH54" s="1">
        <f t="shared" ref="DH54:DH62" si="1544">DG54-BC54*BC$2</f>
        <v>0.13800000004266622</v>
      </c>
      <c r="DI54" s="1">
        <f t="shared" ref="DI54:DI62" si="1545">DH54-BD54*BD$2</f>
        <v>0.13800000004266622</v>
      </c>
      <c r="DJ54" s="1">
        <f t="shared" ref="DJ54:DJ62" si="1546">DI54-BE54*BE$2</f>
        <v>0.13800000004266622</v>
      </c>
      <c r="DK54" s="1">
        <f t="shared" ref="DK54:DK62" si="1547">DJ54-BF54*BF$2</f>
        <v>0.13800000004266622</v>
      </c>
      <c r="DL54" s="1">
        <f t="shared" ref="DL54:DL62" si="1548">DK54-BG54*BG$2</f>
        <v>0.13800000004266622</v>
      </c>
      <c r="DM54" s="1">
        <f t="shared" ref="DM54:DM62" si="1549">DL54-BH54*BH$2</f>
        <v>0.13800000004266622</v>
      </c>
      <c r="DN54" s="1">
        <f t="shared" ref="DN54:DN62" si="1550">DM54-BI54*BI$2</f>
        <v>0.13800000004266622</v>
      </c>
      <c r="DO54" s="1">
        <f t="shared" ref="DO54:DO62" si="1551">DN54-BJ54*BJ$2</f>
        <v>0.13800000004266622</v>
      </c>
      <c r="DP54" s="1">
        <f t="shared" ref="DP54:DP62" si="1552">DO54-BK54*BK$2</f>
        <v>0.13800000004266622</v>
      </c>
      <c r="DQ54" s="1">
        <f t="shared" ref="DQ54:DQ62" si="1553">DP54-BL54*BL$2</f>
        <v>0.13800000004266622</v>
      </c>
      <c r="DR54" s="1">
        <f t="shared" ref="DR54:DR62" si="1554">DQ54-BM54*BM$2</f>
        <v>0.13800000004266622</v>
      </c>
      <c r="DS54" s="1">
        <f t="shared" ref="DS54:DS62" si="1555">DR54-BN54*BN$2</f>
        <v>0.13800000004266622</v>
      </c>
      <c r="DT54" s="2">
        <f>DT53</f>
        <v>646000</v>
      </c>
      <c r="DU54" s="2">
        <f>DU53+Q54</f>
        <v>1350000</v>
      </c>
      <c r="DV54" s="2">
        <f t="shared" ref="DV54:DV62" si="1556">DV53+R54</f>
        <v>1350000</v>
      </c>
      <c r="DW54" s="2">
        <f t="shared" ref="DW54:DW62" si="1557">DW53+S54</f>
        <v>1350000</v>
      </c>
      <c r="DX54" s="2">
        <f t="shared" ref="DX54:DX62" si="1558">DX53+T54</f>
        <v>1350000</v>
      </c>
      <c r="DY54" s="2">
        <f t="shared" ref="DY54:DY62" si="1559">DY53+U54</f>
        <v>1350000</v>
      </c>
      <c r="DZ54" s="2">
        <f t="shared" ref="DZ54:DZ62" si="1560">DZ53+V54</f>
        <v>1350000</v>
      </c>
      <c r="EA54" s="2">
        <f t="shared" ref="EA54:EA62" si="1561">EA53+W54</f>
        <v>1350000</v>
      </c>
      <c r="EB54" s="2">
        <f t="shared" ref="EB54:EB62" si="1562">EB53+X54</f>
        <v>1350000</v>
      </c>
      <c r="EC54" s="2">
        <f t="shared" ref="EC54:EC62" si="1563">EC53+Y54</f>
        <v>1350000</v>
      </c>
      <c r="ED54" s="2">
        <f t="shared" ref="ED54:ED62" si="1564">ED53+Z54</f>
        <v>1350000</v>
      </c>
      <c r="EE54" s="2">
        <f t="shared" ref="EE54:EE62" si="1565">EE53+AA54</f>
        <v>1350000</v>
      </c>
      <c r="EF54" s="2">
        <f t="shared" ref="EF54:EF62" si="1566">EF53+AB54</f>
        <v>1350000</v>
      </c>
      <c r="EG54" s="2">
        <f t="shared" ref="EG54:EG62" si="1567">EG53+AC54</f>
        <v>1350000</v>
      </c>
      <c r="EH54" s="2">
        <f t="shared" ref="EH54:EH62" si="1568">EH53+AD54</f>
        <v>1350000</v>
      </c>
      <c r="EI54" s="2">
        <f t="shared" ref="EI54:EI62" si="1569">EI53+AE54</f>
        <v>1350000</v>
      </c>
      <c r="EJ54" s="2">
        <f t="shared" ref="EJ54:EJ62" si="1570">EJ53+AF54</f>
        <v>1350000</v>
      </c>
      <c r="EK54" s="2">
        <f t="shared" ref="EK54:EK62" si="1571">EK53+AG54</f>
        <v>1350000</v>
      </c>
      <c r="EL54" s="2">
        <f t="shared" ref="EL54:EL62" si="1572">EL53+AH54</f>
        <v>1350000</v>
      </c>
      <c r="EM54" s="2">
        <f t="shared" ref="EM54:EM62" si="1573">EM53+AI54</f>
        <v>1350000</v>
      </c>
      <c r="EN54" s="2">
        <f t="shared" ref="EN54:EN62" si="1574">EN53+AJ54</f>
        <v>1350000</v>
      </c>
      <c r="EO54" s="2">
        <f t="shared" ref="EO54:EO62" si="1575">EO53+AK54</f>
        <v>1350000</v>
      </c>
      <c r="EP54" s="2">
        <f t="shared" ref="EP54:EP62" si="1576">EP53+AL54</f>
        <v>60893</v>
      </c>
      <c r="EQ54" s="2">
        <f t="shared" ref="EQ54:EQ62" si="1577">EQ53+AM54</f>
        <v>0</v>
      </c>
      <c r="ER54" s="2">
        <f t="shared" ref="ER54:ER62" si="1578">ER53+AN54</f>
        <v>0</v>
      </c>
      <c r="ES54" s="2">
        <f t="shared" ref="ES54:ES62" si="1579">ES53+AO54</f>
        <v>0</v>
      </c>
      <c r="ET54" s="2">
        <f t="shared" ref="ET54:ET62" si="1580">ET53+AP54</f>
        <v>0</v>
      </c>
      <c r="EU54" s="2">
        <f t="shared" ref="EU54:EU62" si="1581">EU53+AQ54</f>
        <v>0</v>
      </c>
      <c r="EV54" s="2">
        <f t="shared" ref="EV54:EV62" si="1582">EV53+AR54</f>
        <v>0</v>
      </c>
      <c r="EW54" s="2">
        <f t="shared" ref="EW54:EW62" si="1583">EW53+AS54</f>
        <v>0</v>
      </c>
      <c r="EX54" s="2">
        <f t="shared" ref="EX54:EX62" si="1584">EX53+AT54</f>
        <v>0</v>
      </c>
      <c r="EY54" s="2">
        <f t="shared" ref="EY54:EY62" si="1585">EY53+AU54</f>
        <v>0</v>
      </c>
      <c r="EZ54" s="2">
        <f t="shared" ref="EZ54:EZ62" si="1586">EZ53+AV54</f>
        <v>0</v>
      </c>
      <c r="FA54" s="2">
        <f t="shared" ref="FA54:FA62" si="1587">FA53+AW54</f>
        <v>0</v>
      </c>
      <c r="FB54" s="2">
        <f t="shared" ref="FB54:FB62" si="1588">FB53+AX54</f>
        <v>0</v>
      </c>
      <c r="FC54" s="2">
        <f t="shared" ref="FC54:FC62" si="1589">FC53+AY54</f>
        <v>0</v>
      </c>
      <c r="FD54" s="2">
        <f t="shared" ref="FD54:FD62" si="1590">FD53+AZ54</f>
        <v>0</v>
      </c>
      <c r="FE54" s="2">
        <f t="shared" ref="FE54:FE62" si="1591">FE53+BA54</f>
        <v>0</v>
      </c>
      <c r="FF54" s="2">
        <f t="shared" ref="FF54:FF62" si="1592">FF53+BB54</f>
        <v>0</v>
      </c>
      <c r="FG54" s="2">
        <f t="shared" ref="FG54:FG62" si="1593">FG53+BC54</f>
        <v>0</v>
      </c>
      <c r="FH54" s="2">
        <f t="shared" ref="FH54:FH62" si="1594">FH53+BD54</f>
        <v>0</v>
      </c>
      <c r="FI54" s="2">
        <f t="shared" ref="FI54:FI62" si="1595">FI53+BE54</f>
        <v>0</v>
      </c>
      <c r="FJ54" s="2">
        <f t="shared" ref="FJ54:FJ62" si="1596">FJ53+BF54</f>
        <v>0</v>
      </c>
      <c r="FK54" s="2">
        <f t="shared" ref="FK54:FK62" si="1597">FK53+BG54</f>
        <v>0</v>
      </c>
      <c r="FL54" s="2">
        <f t="shared" ref="FL54:FL62" si="1598">FL53+BH54</f>
        <v>0</v>
      </c>
      <c r="FM54" s="2">
        <f t="shared" ref="FM54:FM62" si="1599">FM53+BI54</f>
        <v>0</v>
      </c>
      <c r="FN54" s="2">
        <f t="shared" ref="FN54:FN62" si="1600">FN53+BJ54</f>
        <v>0</v>
      </c>
      <c r="FO54" s="2">
        <f t="shared" ref="FO54:FO62" si="1601">FO53+BK54</f>
        <v>0</v>
      </c>
      <c r="FP54" s="2">
        <f t="shared" ref="FP54:FP62" si="1602">FP53+BL54</f>
        <v>0</v>
      </c>
      <c r="FQ54" s="2">
        <f t="shared" ref="FQ54:FQ62" si="1603">FQ53+BM54</f>
        <v>0</v>
      </c>
      <c r="FR54" s="2">
        <f t="shared" ref="FR54:FR62" si="1604">FR53+BN54</f>
        <v>0</v>
      </c>
      <c r="FS54" s="2">
        <f t="shared" ref="FS54:FS62" si="1605">FS53+BO54</f>
        <v>0</v>
      </c>
      <c r="FT54" s="2">
        <f>FT53</f>
        <v>0</v>
      </c>
      <c r="FU54" s="2">
        <f t="shared" ref="FU54:FW54" si="1606">FU53</f>
        <v>0</v>
      </c>
      <c r="FV54" s="2">
        <f t="shared" si="1606"/>
        <v>0</v>
      </c>
      <c r="FW54" s="2">
        <f t="shared" si="1606"/>
        <v>0</v>
      </c>
      <c r="FX54" s="1">
        <f t="shared" si="1167"/>
        <v>0.99039999999999973</v>
      </c>
      <c r="FY54" s="1">
        <f t="shared" si="1168"/>
        <v>0.99039999999999973</v>
      </c>
      <c r="FZ54" s="1">
        <f t="shared" si="1169"/>
        <v>0.99039999999999973</v>
      </c>
      <c r="GA54" s="1">
        <f t="shared" si="1170"/>
        <v>0.99039999999999973</v>
      </c>
      <c r="GB54" s="1">
        <f t="shared" si="1171"/>
        <v>0.99039999999999973</v>
      </c>
      <c r="GC54" s="1">
        <f t="shared" si="1172"/>
        <v>0.99039999999999973</v>
      </c>
      <c r="GD54" s="1">
        <f t="shared" si="1173"/>
        <v>0.99039999999999973</v>
      </c>
      <c r="GE54" s="1">
        <f t="shared" si="1174"/>
        <v>0.99039999999999973</v>
      </c>
      <c r="GF54" s="1">
        <f t="shared" si="1175"/>
        <v>0.99039999999999973</v>
      </c>
      <c r="GG54" s="1">
        <f t="shared" si="1176"/>
        <v>0.99039999999999973</v>
      </c>
      <c r="GH54" s="1">
        <f t="shared" si="1177"/>
        <v>0.99039999999999973</v>
      </c>
      <c r="GI54" s="1">
        <f t="shared" si="1178"/>
        <v>0.99039999999999973</v>
      </c>
      <c r="GJ54" s="1">
        <f t="shared" si="1179"/>
        <v>0.99039999999999973</v>
      </c>
      <c r="GK54" s="1">
        <f t="shared" si="1180"/>
        <v>0.99039999999999973</v>
      </c>
      <c r="GL54" s="1">
        <f t="shared" si="1181"/>
        <v>0.99039999999999973</v>
      </c>
      <c r="GM54" s="1">
        <f t="shared" si="1182"/>
        <v>0.99039999999999973</v>
      </c>
      <c r="GN54" s="1">
        <f t="shared" si="1183"/>
        <v>0.99039999999999973</v>
      </c>
      <c r="GO54" s="1">
        <f t="shared" si="1184"/>
        <v>0.99039999999999973</v>
      </c>
      <c r="GP54" s="1">
        <f t="shared" si="1185"/>
        <v>0.99039999999999973</v>
      </c>
      <c r="GQ54" s="1">
        <f t="shared" si="1186"/>
        <v>0.99039999999999973</v>
      </c>
      <c r="GR54" s="1">
        <f t="shared" si="1187"/>
        <v>0.99039999999999973</v>
      </c>
      <c r="GS54" s="1">
        <f t="shared" si="1188"/>
        <v>0.99039999999999973</v>
      </c>
      <c r="GT54" s="1">
        <f t="shared" si="1189"/>
        <v>0.99039999999999973</v>
      </c>
      <c r="GU54" s="1">
        <f t="shared" si="1190"/>
        <v>0</v>
      </c>
      <c r="GV54" s="1">
        <f t="shared" si="1191"/>
        <v>0</v>
      </c>
      <c r="GW54" s="1">
        <f t="shared" si="1192"/>
        <v>0</v>
      </c>
      <c r="GX54" s="1">
        <f t="shared" si="1193"/>
        <v>0</v>
      </c>
      <c r="GY54" s="1">
        <f t="shared" si="1194"/>
        <v>0</v>
      </c>
      <c r="GZ54" s="1">
        <f t="shared" si="1195"/>
        <v>0</v>
      </c>
      <c r="HA54" s="1">
        <f t="shared" si="1196"/>
        <v>0</v>
      </c>
      <c r="HB54" s="1">
        <f t="shared" si="1197"/>
        <v>0</v>
      </c>
      <c r="HC54" s="1">
        <f t="shared" si="1198"/>
        <v>0</v>
      </c>
      <c r="HD54" s="1">
        <f t="shared" si="1199"/>
        <v>0</v>
      </c>
      <c r="HE54" s="1">
        <f t="shared" si="1200"/>
        <v>0</v>
      </c>
      <c r="HF54" s="1">
        <f t="shared" si="1201"/>
        <v>0</v>
      </c>
      <c r="HG54" s="1">
        <f t="shared" si="1202"/>
        <v>0</v>
      </c>
      <c r="HH54" s="1">
        <f t="shared" si="1203"/>
        <v>0</v>
      </c>
      <c r="HI54" s="1">
        <f t="shared" si="1204"/>
        <v>0</v>
      </c>
      <c r="HJ54" s="1">
        <f t="shared" si="1205"/>
        <v>0</v>
      </c>
      <c r="HK54" s="1">
        <f t="shared" si="1206"/>
        <v>0</v>
      </c>
      <c r="HL54" s="1">
        <f t="shared" si="1207"/>
        <v>0</v>
      </c>
      <c r="HM54" s="1">
        <f t="shared" si="1208"/>
        <v>0</v>
      </c>
      <c r="HN54" s="1">
        <f t="shared" si="1209"/>
        <v>0</v>
      </c>
      <c r="HO54" s="1">
        <f t="shared" si="1210"/>
        <v>0</v>
      </c>
      <c r="HP54" s="1">
        <f t="shared" si="1211"/>
        <v>0</v>
      </c>
      <c r="HQ54" s="1">
        <f t="shared" si="1212"/>
        <v>0</v>
      </c>
      <c r="HR54" s="1">
        <f t="shared" si="1213"/>
        <v>0</v>
      </c>
      <c r="HS54" s="1">
        <f t="shared" si="1214"/>
        <v>0</v>
      </c>
      <c r="HT54" s="1">
        <f t="shared" si="1215"/>
        <v>0</v>
      </c>
      <c r="HU54" s="1">
        <f t="shared" si="1216"/>
        <v>0</v>
      </c>
      <c r="HV54" s="1">
        <f t="shared" si="1217"/>
        <v>0</v>
      </c>
      <c r="HW54" s="1">
        <f t="shared" si="1218"/>
        <v>0</v>
      </c>
      <c r="HX54" s="1">
        <f t="shared" si="1219"/>
        <v>0</v>
      </c>
      <c r="HY54" s="1">
        <f t="shared" si="1220"/>
        <v>0</v>
      </c>
      <c r="HZ54" s="1">
        <f>IF(IA54=0,IF(FV54=0,0,HZ$2),IA54)</f>
        <v>0</v>
      </c>
      <c r="IA54" s="1">
        <f>IF(FW54=0,0,IA$2)</f>
        <v>0</v>
      </c>
      <c r="IB54" s="2">
        <f>IB53-L54</f>
        <v>0</v>
      </c>
      <c r="IC54" s="2">
        <f t="shared" ref="IC54:IC62" si="1607">IC53-M54</f>
        <v>0</v>
      </c>
      <c r="ID54" s="2">
        <f t="shared" ref="ID54:ID62" si="1608">ID53-N54</f>
        <v>0</v>
      </c>
      <c r="IE54" s="2">
        <f t="shared" ref="IE54:IE62" si="1609">IE53-O54</f>
        <v>0</v>
      </c>
      <c r="IF54" s="2">
        <f t="shared" ref="IF54:IF62" si="1610">IF53-P54</f>
        <v>0</v>
      </c>
      <c r="IG54" s="2">
        <f t="shared" ref="IG54:IG62" si="1611">IG53-Q54</f>
        <v>0</v>
      </c>
      <c r="IH54" s="2">
        <f t="shared" ref="IH54:IH62" si="1612">IH53-R54</f>
        <v>0</v>
      </c>
      <c r="II54" s="2">
        <f t="shared" ref="II54:II62" si="1613">II53-S54</f>
        <v>0</v>
      </c>
      <c r="IJ54" s="2">
        <f t="shared" ref="IJ54:IJ62" si="1614">IJ53-T54</f>
        <v>0</v>
      </c>
      <c r="IK54" s="2">
        <f t="shared" ref="IK54:IK62" si="1615">IK53-U54</f>
        <v>0</v>
      </c>
      <c r="IL54" s="2">
        <f t="shared" ref="IL54:IL62" si="1616">IL53-V54</f>
        <v>0</v>
      </c>
      <c r="IM54" s="2">
        <f t="shared" ref="IM54:IM62" si="1617">IM53-W54</f>
        <v>0</v>
      </c>
      <c r="IN54" s="2">
        <f t="shared" ref="IN54:IN62" si="1618">IN53-X54</f>
        <v>0</v>
      </c>
      <c r="IO54" s="2">
        <f t="shared" ref="IO54:IO62" si="1619">IO53-Y54</f>
        <v>0</v>
      </c>
      <c r="IP54" s="2">
        <f t="shared" ref="IP54:IP62" si="1620">IP53-Z54</f>
        <v>0</v>
      </c>
      <c r="IQ54" s="2">
        <f t="shared" ref="IQ54:IQ62" si="1621">IQ53-AA54</f>
        <v>0</v>
      </c>
      <c r="IR54" s="2">
        <f t="shared" ref="IR54:IR62" si="1622">IR53-AB54</f>
        <v>0</v>
      </c>
      <c r="IS54" s="2">
        <f t="shared" ref="IS54:IS62" si="1623">IS53-AC54</f>
        <v>0</v>
      </c>
      <c r="IT54" s="2">
        <f t="shared" ref="IT54:IT62" si="1624">IT53-AD54</f>
        <v>0</v>
      </c>
      <c r="IU54" s="2">
        <f t="shared" ref="IU54:IU62" si="1625">IU53-AE54</f>
        <v>0</v>
      </c>
      <c r="IV54" s="2">
        <f t="shared" ref="IV54:IV62" si="1626">IV53-AF54</f>
        <v>0</v>
      </c>
      <c r="IW54" s="2">
        <f t="shared" ref="IW54:IW62" si="1627">IW53-AG54</f>
        <v>0</v>
      </c>
      <c r="IX54" s="2">
        <f t="shared" ref="IX54:IX62" si="1628">IX53-AH54</f>
        <v>0</v>
      </c>
      <c r="IY54" s="2">
        <f t="shared" ref="IY54:IY62" si="1629">IY53-AI54</f>
        <v>0</v>
      </c>
      <c r="IZ54" s="2">
        <f t="shared" ref="IZ54:IZ62" si="1630">IZ53-AJ54</f>
        <v>0</v>
      </c>
      <c r="JA54" s="2">
        <f t="shared" ref="JA54:JA62" si="1631">JA53-AK54</f>
        <v>0</v>
      </c>
      <c r="JB54" s="2">
        <f t="shared" ref="JB54:JB62" si="1632">JB53-AL54</f>
        <v>1289107</v>
      </c>
      <c r="JC54" s="2">
        <f t="shared" ref="JC54:JC62" si="1633">JC53-AM54</f>
        <v>1350000</v>
      </c>
      <c r="JD54" s="2">
        <f t="shared" ref="JD54:JD62" si="1634">JD53-AN54</f>
        <v>0</v>
      </c>
      <c r="JE54" s="2">
        <f t="shared" ref="JE54:JE62" si="1635">JE53-AO54</f>
        <v>0</v>
      </c>
      <c r="JF54" s="2">
        <f t="shared" ref="JF54:JF62" si="1636">JF53-AP54</f>
        <v>0</v>
      </c>
      <c r="JG54" s="2">
        <f t="shared" ref="JG54:JG62" si="1637">JG53-AQ54</f>
        <v>0</v>
      </c>
      <c r="JH54" s="2">
        <f t="shared" ref="JH54:JH62" si="1638">JH53-AR54</f>
        <v>0</v>
      </c>
      <c r="JI54" s="2">
        <f t="shared" ref="JI54:JI62" si="1639">JI53-AS54</f>
        <v>0</v>
      </c>
      <c r="JJ54" s="2">
        <f t="shared" ref="JJ54:JJ62" si="1640">JJ53-AT54</f>
        <v>0</v>
      </c>
      <c r="JK54" s="2">
        <f t="shared" ref="JK54:JK62" si="1641">JK53-AU54</f>
        <v>0</v>
      </c>
      <c r="JL54" s="2">
        <f t="shared" ref="JL54:JL62" si="1642">JL53-AV54</f>
        <v>0</v>
      </c>
      <c r="JM54" s="2">
        <f t="shared" ref="JM54:JM62" si="1643">JM53-AW54</f>
        <v>0</v>
      </c>
      <c r="JN54" s="2">
        <f t="shared" ref="JN54:JN62" si="1644">JN53-AX54</f>
        <v>0</v>
      </c>
      <c r="JO54" s="2">
        <f t="shared" ref="JO54:JO62" si="1645">JO53-AY54</f>
        <v>0</v>
      </c>
      <c r="JP54" s="2">
        <f t="shared" ref="JP54:JP62" si="1646">JP53-AZ54</f>
        <v>0</v>
      </c>
      <c r="JQ54" s="2">
        <f t="shared" ref="JQ54:JQ62" si="1647">JQ53-BA54</f>
        <v>0</v>
      </c>
      <c r="JR54" s="2">
        <f t="shared" ref="JR54:JR62" si="1648">JR53-BB54</f>
        <v>0</v>
      </c>
      <c r="JS54" s="2">
        <f t="shared" ref="JS54:JS62" si="1649">JS53-BC54</f>
        <v>0</v>
      </c>
      <c r="JT54" s="2">
        <f t="shared" ref="JT54:JT62" si="1650">JT53-BD54</f>
        <v>0</v>
      </c>
      <c r="JU54" s="2">
        <f t="shared" ref="JU54:JU62" si="1651">JU53-BE54</f>
        <v>0</v>
      </c>
      <c r="JV54" s="2">
        <f t="shared" ref="JV54:JV62" si="1652">JV53-BF54</f>
        <v>0</v>
      </c>
      <c r="JW54" s="2">
        <f t="shared" ref="JW54:JW62" si="1653">JW53-BG54</f>
        <v>0</v>
      </c>
      <c r="JX54" s="2">
        <f t="shared" ref="JX54:JX62" si="1654">JX53-BH54</f>
        <v>0</v>
      </c>
      <c r="JY54" s="2">
        <f t="shared" ref="JY54:JY62" si="1655">JY53-BI54</f>
        <v>0</v>
      </c>
      <c r="JZ54" s="2">
        <f t="shared" ref="JZ54:JZ62" si="1656">JZ53-BJ54</f>
        <v>0</v>
      </c>
      <c r="KA54" s="2">
        <f t="shared" ref="KA54:KA62" si="1657">KA53-BK54</f>
        <v>0</v>
      </c>
      <c r="KB54" s="2">
        <f t="shared" ref="KB54:KB62" si="1658">KB53-BL54</f>
        <v>0</v>
      </c>
      <c r="KC54" s="2">
        <f t="shared" ref="KC54:KC62" si="1659">KC53-BM54</f>
        <v>0</v>
      </c>
      <c r="KD54" s="2">
        <f t="shared" ref="KD54:KD62" si="1660">KD53-BN54</f>
        <v>0</v>
      </c>
      <c r="KE54" s="2">
        <f t="shared" ref="KE54:KE62" si="1661">KE53-BO54</f>
        <v>0</v>
      </c>
    </row>
    <row r="55" spans="1:291" x14ac:dyDescent="0.25">
      <c r="A55" t="s">
        <v>48</v>
      </c>
      <c r="B55" t="s">
        <v>3</v>
      </c>
      <c r="C55" t="s">
        <v>121</v>
      </c>
      <c r="D55" s="1">
        <f t="shared" ref="D55:D65" si="1662">FX55</f>
        <v>0.99039999999999973</v>
      </c>
      <c r="E55" s="1">
        <v>135000</v>
      </c>
      <c r="F55" s="2"/>
      <c r="G55" s="2">
        <f t="shared" ref="G55:G62" si="1663">SUM(L55:BO55)</f>
        <v>136253</v>
      </c>
      <c r="H55" s="1">
        <f t="shared" ref="H55:H62" si="1664">SUMPRODUCT(L$2:BO$2,L55:BO55)</f>
        <v>134999.47239999997</v>
      </c>
      <c r="I55" s="2">
        <f t="shared" ref="I55:I62" si="1665">I54-G55</f>
        <v>2517517</v>
      </c>
      <c r="J55" s="1">
        <f t="shared" ref="J55:J62" si="1666">J54+H55</f>
        <v>29219382.002399951</v>
      </c>
      <c r="K55" s="1">
        <f t="shared" ref="K55:K62" si="1667">K54</f>
        <v>1643262.9414999967</v>
      </c>
      <c r="L55" s="2">
        <f t="shared" ref="L55:L62" si="1668">MIN(IB54,FLOOR(BP55/L$2,1))</f>
        <v>0</v>
      </c>
      <c r="M55" s="2">
        <f t="shared" si="1446"/>
        <v>0</v>
      </c>
      <c r="N55" s="2">
        <f t="shared" si="1447"/>
        <v>0</v>
      </c>
      <c r="O55" s="2">
        <f t="shared" si="1448"/>
        <v>0</v>
      </c>
      <c r="P55" s="2">
        <f t="shared" si="1449"/>
        <v>0</v>
      </c>
      <c r="Q55" s="2">
        <f t="shared" si="1450"/>
        <v>0</v>
      </c>
      <c r="R55" s="2">
        <f t="shared" si="1451"/>
        <v>0</v>
      </c>
      <c r="S55" s="2">
        <f t="shared" si="1452"/>
        <v>0</v>
      </c>
      <c r="T55" s="2">
        <f t="shared" si="1453"/>
        <v>0</v>
      </c>
      <c r="U55" s="2">
        <f t="shared" si="1454"/>
        <v>0</v>
      </c>
      <c r="V55" s="2">
        <f t="shared" si="1455"/>
        <v>0</v>
      </c>
      <c r="W55" s="2">
        <f t="shared" si="1456"/>
        <v>0</v>
      </c>
      <c r="X55" s="2">
        <f t="shared" si="1457"/>
        <v>0</v>
      </c>
      <c r="Y55" s="2">
        <f t="shared" si="1458"/>
        <v>0</v>
      </c>
      <c r="Z55" s="2">
        <f t="shared" si="1459"/>
        <v>0</v>
      </c>
      <c r="AA55" s="2">
        <f t="shared" si="1460"/>
        <v>0</v>
      </c>
      <c r="AB55" s="2">
        <f t="shared" si="1461"/>
        <v>0</v>
      </c>
      <c r="AC55" s="2">
        <f t="shared" si="1462"/>
        <v>0</v>
      </c>
      <c r="AD55" s="2">
        <f t="shared" si="1463"/>
        <v>0</v>
      </c>
      <c r="AE55" s="2">
        <f t="shared" si="1464"/>
        <v>0</v>
      </c>
      <c r="AF55" s="2">
        <f t="shared" si="1465"/>
        <v>0</v>
      </c>
      <c r="AG55" s="2">
        <f t="shared" si="1466"/>
        <v>0</v>
      </c>
      <c r="AH55" s="2">
        <f t="shared" si="1467"/>
        <v>0</v>
      </c>
      <c r="AI55" s="2">
        <f t="shared" si="1468"/>
        <v>0</v>
      </c>
      <c r="AJ55" s="2">
        <f t="shared" si="1469"/>
        <v>0</v>
      </c>
      <c r="AK55" s="2">
        <f t="shared" si="1470"/>
        <v>0</v>
      </c>
      <c r="AL55" s="2">
        <f t="shared" si="1471"/>
        <v>136253</v>
      </c>
      <c r="AM55" s="2">
        <f t="shared" si="1472"/>
        <v>0</v>
      </c>
      <c r="AN55" s="2">
        <f t="shared" si="1473"/>
        <v>0</v>
      </c>
      <c r="AO55" s="2">
        <f t="shared" si="1474"/>
        <v>0</v>
      </c>
      <c r="AP55" s="2">
        <f t="shared" si="1475"/>
        <v>0</v>
      </c>
      <c r="AQ55" s="2">
        <f t="shared" si="1476"/>
        <v>0</v>
      </c>
      <c r="AR55" s="2">
        <f t="shared" si="1477"/>
        <v>0</v>
      </c>
      <c r="AS55" s="2">
        <f t="shared" si="1478"/>
        <v>0</v>
      </c>
      <c r="AT55" s="2">
        <f t="shared" si="1479"/>
        <v>0</v>
      </c>
      <c r="AU55" s="2">
        <f t="shared" si="1480"/>
        <v>0</v>
      </c>
      <c r="AV55" s="2">
        <f t="shared" si="1481"/>
        <v>0</v>
      </c>
      <c r="AW55" s="2">
        <f t="shared" si="1482"/>
        <v>0</v>
      </c>
      <c r="AX55" s="2">
        <f t="shared" si="1483"/>
        <v>0</v>
      </c>
      <c r="AY55" s="2">
        <f t="shared" si="1484"/>
        <v>0</v>
      </c>
      <c r="AZ55" s="2">
        <f t="shared" si="1485"/>
        <v>0</v>
      </c>
      <c r="BA55" s="2">
        <f t="shared" si="1486"/>
        <v>0</v>
      </c>
      <c r="BB55" s="2">
        <f t="shared" si="1487"/>
        <v>0</v>
      </c>
      <c r="BC55" s="2">
        <f t="shared" si="1488"/>
        <v>0</v>
      </c>
      <c r="BD55" s="2">
        <f t="shared" si="1489"/>
        <v>0</v>
      </c>
      <c r="BE55" s="2">
        <f t="shared" si="1490"/>
        <v>0</v>
      </c>
      <c r="BF55" s="2">
        <f t="shared" si="1491"/>
        <v>0</v>
      </c>
      <c r="BG55" s="2">
        <f t="shared" si="1492"/>
        <v>0</v>
      </c>
      <c r="BH55" s="2">
        <f t="shared" si="1493"/>
        <v>0</v>
      </c>
      <c r="BI55" s="2">
        <f t="shared" si="1494"/>
        <v>0</v>
      </c>
      <c r="BJ55" s="2">
        <f t="shared" si="1495"/>
        <v>0</v>
      </c>
      <c r="BK55" s="2">
        <f t="shared" si="1496"/>
        <v>0</v>
      </c>
      <c r="BL55" s="2">
        <f t="shared" si="1497"/>
        <v>0</v>
      </c>
      <c r="BM55" s="2">
        <f t="shared" si="1498"/>
        <v>0</v>
      </c>
      <c r="BN55" s="2">
        <f t="shared" si="1499"/>
        <v>0</v>
      </c>
      <c r="BO55" s="2">
        <f t="shared" si="1500"/>
        <v>0</v>
      </c>
      <c r="BP55" s="1">
        <f t="shared" si="1501"/>
        <v>135000</v>
      </c>
      <c r="BQ55" s="1">
        <f t="shared" ref="BQ55:BQ62" si="1669">BP55-L55*L$2</f>
        <v>135000</v>
      </c>
      <c r="BR55" s="1">
        <f t="shared" si="1502"/>
        <v>135000</v>
      </c>
      <c r="BS55" s="1">
        <f t="shared" si="1503"/>
        <v>135000</v>
      </c>
      <c r="BT55" s="1">
        <f t="shared" si="1504"/>
        <v>135000</v>
      </c>
      <c r="BU55" s="1">
        <f t="shared" si="1505"/>
        <v>135000</v>
      </c>
      <c r="BV55" s="1">
        <f t="shared" si="1506"/>
        <v>135000</v>
      </c>
      <c r="BW55" s="1">
        <f t="shared" si="1507"/>
        <v>135000</v>
      </c>
      <c r="BX55" s="1">
        <f t="shared" si="1508"/>
        <v>135000</v>
      </c>
      <c r="BY55" s="1">
        <f t="shared" si="1509"/>
        <v>135000</v>
      </c>
      <c r="BZ55" s="1">
        <f t="shared" si="1510"/>
        <v>135000</v>
      </c>
      <c r="CA55" s="1">
        <f t="shared" si="1511"/>
        <v>135000</v>
      </c>
      <c r="CB55" s="1">
        <f t="shared" si="1512"/>
        <v>135000</v>
      </c>
      <c r="CC55" s="1">
        <f t="shared" si="1513"/>
        <v>135000</v>
      </c>
      <c r="CD55" s="1">
        <f t="shared" si="1514"/>
        <v>135000</v>
      </c>
      <c r="CE55" s="1">
        <f t="shared" si="1515"/>
        <v>135000</v>
      </c>
      <c r="CF55" s="1">
        <f t="shared" si="1516"/>
        <v>135000</v>
      </c>
      <c r="CG55" s="1">
        <f t="shared" si="1517"/>
        <v>135000</v>
      </c>
      <c r="CH55" s="1">
        <f t="shared" si="1518"/>
        <v>135000</v>
      </c>
      <c r="CI55" s="1">
        <f t="shared" si="1519"/>
        <v>135000</v>
      </c>
      <c r="CJ55" s="1">
        <f t="shared" si="1520"/>
        <v>135000</v>
      </c>
      <c r="CK55" s="1">
        <f t="shared" si="1521"/>
        <v>135000</v>
      </c>
      <c r="CL55" s="1">
        <f t="shared" si="1522"/>
        <v>135000</v>
      </c>
      <c r="CM55" s="1">
        <f t="shared" si="1523"/>
        <v>135000</v>
      </c>
      <c r="CN55" s="1">
        <f t="shared" si="1524"/>
        <v>135000</v>
      </c>
      <c r="CO55" s="1">
        <f t="shared" si="1525"/>
        <v>135000</v>
      </c>
      <c r="CP55" s="1">
        <f t="shared" si="1526"/>
        <v>135000</v>
      </c>
      <c r="CQ55" s="1">
        <f t="shared" si="1527"/>
        <v>0.52760000003036112</v>
      </c>
      <c r="CR55" s="1">
        <f t="shared" si="1528"/>
        <v>0.52760000003036112</v>
      </c>
      <c r="CS55" s="1">
        <f t="shared" si="1529"/>
        <v>0.52760000003036112</v>
      </c>
      <c r="CT55" s="1">
        <f t="shared" si="1530"/>
        <v>0.52760000003036112</v>
      </c>
      <c r="CU55" s="1">
        <f t="shared" si="1531"/>
        <v>0.52760000003036112</v>
      </c>
      <c r="CV55" s="1">
        <f t="shared" si="1532"/>
        <v>0.52760000003036112</v>
      </c>
      <c r="CW55" s="1">
        <f t="shared" si="1533"/>
        <v>0.52760000003036112</v>
      </c>
      <c r="CX55" s="1">
        <f t="shared" si="1534"/>
        <v>0.52760000003036112</v>
      </c>
      <c r="CY55" s="1">
        <f t="shared" si="1535"/>
        <v>0.52760000003036112</v>
      </c>
      <c r="CZ55" s="1">
        <f t="shared" si="1536"/>
        <v>0.52760000003036112</v>
      </c>
      <c r="DA55" s="1">
        <f t="shared" si="1537"/>
        <v>0.52760000003036112</v>
      </c>
      <c r="DB55" s="1">
        <f t="shared" si="1538"/>
        <v>0.52760000003036112</v>
      </c>
      <c r="DC55" s="1">
        <f t="shared" si="1539"/>
        <v>0.52760000003036112</v>
      </c>
      <c r="DD55" s="1">
        <f t="shared" si="1540"/>
        <v>0.52760000003036112</v>
      </c>
      <c r="DE55" s="1">
        <f t="shared" si="1541"/>
        <v>0.52760000003036112</v>
      </c>
      <c r="DF55" s="1">
        <f t="shared" si="1542"/>
        <v>0.52760000003036112</v>
      </c>
      <c r="DG55" s="1">
        <f t="shared" si="1543"/>
        <v>0.52760000003036112</v>
      </c>
      <c r="DH55" s="1">
        <f t="shared" si="1544"/>
        <v>0.52760000003036112</v>
      </c>
      <c r="DI55" s="1">
        <f t="shared" si="1545"/>
        <v>0.52760000003036112</v>
      </c>
      <c r="DJ55" s="1">
        <f t="shared" si="1546"/>
        <v>0.52760000003036112</v>
      </c>
      <c r="DK55" s="1">
        <f t="shared" si="1547"/>
        <v>0.52760000003036112</v>
      </c>
      <c r="DL55" s="1">
        <f t="shared" si="1548"/>
        <v>0.52760000003036112</v>
      </c>
      <c r="DM55" s="1">
        <f t="shared" si="1549"/>
        <v>0.52760000003036112</v>
      </c>
      <c r="DN55" s="1">
        <f t="shared" si="1550"/>
        <v>0.52760000003036112</v>
      </c>
      <c r="DO55" s="1">
        <f t="shared" si="1551"/>
        <v>0.52760000003036112</v>
      </c>
      <c r="DP55" s="1">
        <f t="shared" si="1552"/>
        <v>0.52760000003036112</v>
      </c>
      <c r="DQ55" s="1">
        <f t="shared" si="1553"/>
        <v>0.52760000003036112</v>
      </c>
      <c r="DR55" s="1">
        <f t="shared" si="1554"/>
        <v>0.52760000003036112</v>
      </c>
      <c r="DS55" s="1">
        <f t="shared" si="1555"/>
        <v>0.52760000003036112</v>
      </c>
      <c r="DT55" s="2">
        <f t="shared" ref="DT55:DT62" si="1670">DT54</f>
        <v>646000</v>
      </c>
      <c r="DU55" s="2">
        <f t="shared" ref="DU55:DU62" si="1671">DU54+Q55</f>
        <v>1350000</v>
      </c>
      <c r="DV55" s="2">
        <f t="shared" si="1556"/>
        <v>1350000</v>
      </c>
      <c r="DW55" s="2">
        <f t="shared" si="1557"/>
        <v>1350000</v>
      </c>
      <c r="DX55" s="2">
        <f t="shared" si="1558"/>
        <v>1350000</v>
      </c>
      <c r="DY55" s="2">
        <f t="shared" si="1559"/>
        <v>1350000</v>
      </c>
      <c r="DZ55" s="2">
        <f t="shared" si="1560"/>
        <v>1350000</v>
      </c>
      <c r="EA55" s="2">
        <f t="shared" si="1561"/>
        <v>1350000</v>
      </c>
      <c r="EB55" s="2">
        <f t="shared" si="1562"/>
        <v>1350000</v>
      </c>
      <c r="EC55" s="2">
        <f t="shared" si="1563"/>
        <v>1350000</v>
      </c>
      <c r="ED55" s="2">
        <f t="shared" si="1564"/>
        <v>1350000</v>
      </c>
      <c r="EE55" s="2">
        <f t="shared" si="1565"/>
        <v>1350000</v>
      </c>
      <c r="EF55" s="2">
        <f t="shared" si="1566"/>
        <v>1350000</v>
      </c>
      <c r="EG55" s="2">
        <f t="shared" si="1567"/>
        <v>1350000</v>
      </c>
      <c r="EH55" s="2">
        <f t="shared" si="1568"/>
        <v>1350000</v>
      </c>
      <c r="EI55" s="2">
        <f t="shared" si="1569"/>
        <v>1350000</v>
      </c>
      <c r="EJ55" s="2">
        <f t="shared" si="1570"/>
        <v>1350000</v>
      </c>
      <c r="EK55" s="2">
        <f t="shared" si="1571"/>
        <v>1350000</v>
      </c>
      <c r="EL55" s="2">
        <f t="shared" si="1572"/>
        <v>1350000</v>
      </c>
      <c r="EM55" s="2">
        <f t="shared" si="1573"/>
        <v>1350000</v>
      </c>
      <c r="EN55" s="2">
        <f t="shared" si="1574"/>
        <v>1350000</v>
      </c>
      <c r="EO55" s="2">
        <f t="shared" si="1575"/>
        <v>1350000</v>
      </c>
      <c r="EP55" s="2">
        <f t="shared" si="1576"/>
        <v>197146</v>
      </c>
      <c r="EQ55" s="2">
        <f t="shared" si="1577"/>
        <v>0</v>
      </c>
      <c r="ER55" s="2">
        <f t="shared" si="1578"/>
        <v>0</v>
      </c>
      <c r="ES55" s="2">
        <f t="shared" si="1579"/>
        <v>0</v>
      </c>
      <c r="ET55" s="2">
        <f t="shared" si="1580"/>
        <v>0</v>
      </c>
      <c r="EU55" s="2">
        <f t="shared" si="1581"/>
        <v>0</v>
      </c>
      <c r="EV55" s="2">
        <f t="shared" si="1582"/>
        <v>0</v>
      </c>
      <c r="EW55" s="2">
        <f t="shared" si="1583"/>
        <v>0</v>
      </c>
      <c r="EX55" s="2">
        <f t="shared" si="1584"/>
        <v>0</v>
      </c>
      <c r="EY55" s="2">
        <f t="shared" si="1585"/>
        <v>0</v>
      </c>
      <c r="EZ55" s="2">
        <f t="shared" si="1586"/>
        <v>0</v>
      </c>
      <c r="FA55" s="2">
        <f t="shared" si="1587"/>
        <v>0</v>
      </c>
      <c r="FB55" s="2">
        <f t="shared" si="1588"/>
        <v>0</v>
      </c>
      <c r="FC55" s="2">
        <f t="shared" si="1589"/>
        <v>0</v>
      </c>
      <c r="FD55" s="2">
        <f t="shared" si="1590"/>
        <v>0</v>
      </c>
      <c r="FE55" s="2">
        <f t="shared" si="1591"/>
        <v>0</v>
      </c>
      <c r="FF55" s="2">
        <f t="shared" si="1592"/>
        <v>0</v>
      </c>
      <c r="FG55" s="2">
        <f t="shared" si="1593"/>
        <v>0</v>
      </c>
      <c r="FH55" s="2">
        <f t="shared" si="1594"/>
        <v>0</v>
      </c>
      <c r="FI55" s="2">
        <f t="shared" si="1595"/>
        <v>0</v>
      </c>
      <c r="FJ55" s="2">
        <f t="shared" si="1596"/>
        <v>0</v>
      </c>
      <c r="FK55" s="2">
        <f t="shared" si="1597"/>
        <v>0</v>
      </c>
      <c r="FL55" s="2">
        <f t="shared" si="1598"/>
        <v>0</v>
      </c>
      <c r="FM55" s="2">
        <f t="shared" si="1599"/>
        <v>0</v>
      </c>
      <c r="FN55" s="2">
        <f t="shared" si="1600"/>
        <v>0</v>
      </c>
      <c r="FO55" s="2">
        <f t="shared" si="1601"/>
        <v>0</v>
      </c>
      <c r="FP55" s="2">
        <f t="shared" si="1602"/>
        <v>0</v>
      </c>
      <c r="FQ55" s="2">
        <f t="shared" si="1603"/>
        <v>0</v>
      </c>
      <c r="FR55" s="2">
        <f t="shared" si="1604"/>
        <v>0</v>
      </c>
      <c r="FS55" s="2">
        <f t="shared" si="1605"/>
        <v>0</v>
      </c>
      <c r="FT55" s="2">
        <f t="shared" ref="FT55:FW62" si="1672">FT54</f>
        <v>0</v>
      </c>
      <c r="FU55" s="2">
        <f t="shared" si="1672"/>
        <v>0</v>
      </c>
      <c r="FV55" s="2">
        <f t="shared" si="1672"/>
        <v>0</v>
      </c>
      <c r="FW55" s="2">
        <f t="shared" si="1672"/>
        <v>0</v>
      </c>
      <c r="FX55" s="1">
        <f t="shared" ref="FX55:FX67" si="1673">IF(FY55=0,IF(DT55=0,0,FX$2),FY55)</f>
        <v>0.99039999999999973</v>
      </c>
      <c r="FY55" s="1">
        <f t="shared" ref="FY55:FY67" si="1674">IF(FZ55=0,IF(DU55=0,0,FY$2),FZ55)</f>
        <v>0.99039999999999973</v>
      </c>
      <c r="FZ55" s="1">
        <f t="shared" ref="FZ55:FZ67" si="1675">IF(GA55=0,IF(DV55=0,0,FZ$2),GA55)</f>
        <v>0.99039999999999973</v>
      </c>
      <c r="GA55" s="1">
        <f t="shared" ref="GA55:GA67" si="1676">IF(GB55=0,IF(DW55=0,0,GA$2),GB55)</f>
        <v>0.99039999999999973</v>
      </c>
      <c r="GB55" s="1">
        <f t="shared" ref="GB55:GB67" si="1677">IF(GC55=0,IF(DX55=0,0,GB$2),GC55)</f>
        <v>0.99039999999999973</v>
      </c>
      <c r="GC55" s="1">
        <f t="shared" ref="GC55:GC67" si="1678">IF(GD55=0,IF(DY55=0,0,GC$2),GD55)</f>
        <v>0.99039999999999973</v>
      </c>
      <c r="GD55" s="1">
        <f t="shared" ref="GD55:GD67" si="1679">IF(GE55=0,IF(DZ55=0,0,GD$2),GE55)</f>
        <v>0.99039999999999973</v>
      </c>
      <c r="GE55" s="1">
        <f t="shared" ref="GE55:GE67" si="1680">IF(GF55=0,IF(EA55=0,0,GE$2),GF55)</f>
        <v>0.99039999999999973</v>
      </c>
      <c r="GF55" s="1">
        <f t="shared" ref="GF55:GF67" si="1681">IF(GG55=0,IF(EB55=0,0,GF$2),GG55)</f>
        <v>0.99039999999999973</v>
      </c>
      <c r="GG55" s="1">
        <f t="shared" ref="GG55:GG67" si="1682">IF(GH55=0,IF(EC55=0,0,GG$2),GH55)</f>
        <v>0.99039999999999973</v>
      </c>
      <c r="GH55" s="1">
        <f t="shared" ref="GH55:GH67" si="1683">IF(GI55=0,IF(ED55=0,0,GH$2),GI55)</f>
        <v>0.99039999999999973</v>
      </c>
      <c r="GI55" s="1">
        <f t="shared" ref="GI55:GI67" si="1684">IF(GJ55=0,IF(EE55=0,0,GI$2),GJ55)</f>
        <v>0.99039999999999973</v>
      </c>
      <c r="GJ55" s="1">
        <f t="shared" ref="GJ55:GJ67" si="1685">IF(GK55=0,IF(EF55=0,0,GJ$2),GK55)</f>
        <v>0.99039999999999973</v>
      </c>
      <c r="GK55" s="1">
        <f t="shared" ref="GK55:GK67" si="1686">IF(GL55=0,IF(EG55=0,0,GK$2),GL55)</f>
        <v>0.99039999999999973</v>
      </c>
      <c r="GL55" s="1">
        <f t="shared" ref="GL55:GL67" si="1687">IF(GM55=0,IF(EH55=0,0,GL$2),GM55)</f>
        <v>0.99039999999999973</v>
      </c>
      <c r="GM55" s="1">
        <f t="shared" ref="GM55:GM67" si="1688">IF(GN55=0,IF(EI55=0,0,GM$2),GN55)</f>
        <v>0.99039999999999973</v>
      </c>
      <c r="GN55" s="1">
        <f t="shared" ref="GN55:GN67" si="1689">IF(GO55=0,IF(EJ55=0,0,GN$2),GO55)</f>
        <v>0.99039999999999973</v>
      </c>
      <c r="GO55" s="1">
        <f t="shared" ref="GO55:GO67" si="1690">IF(GP55=0,IF(EK55=0,0,GO$2),GP55)</f>
        <v>0.99039999999999973</v>
      </c>
      <c r="GP55" s="1">
        <f t="shared" ref="GP55:GP67" si="1691">IF(GQ55=0,IF(EL55=0,0,GP$2),GQ55)</f>
        <v>0.99039999999999973</v>
      </c>
      <c r="GQ55" s="1">
        <f t="shared" ref="GQ55:GQ67" si="1692">IF(GR55=0,IF(EM55=0,0,GQ$2),GR55)</f>
        <v>0.99039999999999973</v>
      </c>
      <c r="GR55" s="1">
        <f t="shared" ref="GR55:GR67" si="1693">IF(GS55=0,IF(EN55=0,0,GR$2),GS55)</f>
        <v>0.99039999999999973</v>
      </c>
      <c r="GS55" s="1">
        <f t="shared" ref="GS55:GS67" si="1694">IF(GT55=0,IF(EO55=0,0,GS$2),GT55)</f>
        <v>0.99039999999999973</v>
      </c>
      <c r="GT55" s="1">
        <f t="shared" ref="GT55:GT67" si="1695">IF(GU55=0,IF(EP55=0,0,GT$2),GU55)</f>
        <v>0.99039999999999973</v>
      </c>
      <c r="GU55" s="1">
        <f t="shared" ref="GU55:GU67" si="1696">IF(GV55=0,IF(EQ55=0,0,GU$2),GV55)</f>
        <v>0</v>
      </c>
      <c r="GV55" s="1">
        <f t="shared" ref="GV55:GV67" si="1697">IF(GW55=0,IF(ER55=0,0,GV$2),GW55)</f>
        <v>0</v>
      </c>
      <c r="GW55" s="1">
        <f t="shared" ref="GW55:GW67" si="1698">IF(GX55=0,IF(ES55=0,0,GW$2),GX55)</f>
        <v>0</v>
      </c>
      <c r="GX55" s="1">
        <f t="shared" ref="GX55:GX67" si="1699">IF(GY55=0,IF(ET55=0,0,GX$2),GY55)</f>
        <v>0</v>
      </c>
      <c r="GY55" s="1">
        <f t="shared" ref="GY55:GY67" si="1700">IF(GZ55=0,IF(EU55=0,0,GY$2),GZ55)</f>
        <v>0</v>
      </c>
      <c r="GZ55" s="1">
        <f t="shared" ref="GZ55:GZ67" si="1701">IF(HA55=0,IF(EV55=0,0,GZ$2),HA55)</f>
        <v>0</v>
      </c>
      <c r="HA55" s="1">
        <f t="shared" ref="HA55:HA67" si="1702">IF(HB55=0,IF(EW55=0,0,HA$2),HB55)</f>
        <v>0</v>
      </c>
      <c r="HB55" s="1">
        <f t="shared" ref="HB55:HB67" si="1703">IF(HC55=0,IF(EX55=0,0,HB$2),HC55)</f>
        <v>0</v>
      </c>
      <c r="HC55" s="1">
        <f t="shared" ref="HC55:HC67" si="1704">IF(HD55=0,IF(EY55=0,0,HC$2),HD55)</f>
        <v>0</v>
      </c>
      <c r="HD55" s="1">
        <f t="shared" ref="HD55:HD67" si="1705">IF(HE55=0,IF(EZ55=0,0,HD$2),HE55)</f>
        <v>0</v>
      </c>
      <c r="HE55" s="1">
        <f t="shared" ref="HE55:HE67" si="1706">IF(HF55=0,IF(FA55=0,0,HE$2),HF55)</f>
        <v>0</v>
      </c>
      <c r="HF55" s="1">
        <f t="shared" ref="HF55:HF67" si="1707">IF(HG55=0,IF(FB55=0,0,HF$2),HG55)</f>
        <v>0</v>
      </c>
      <c r="HG55" s="1">
        <f t="shared" ref="HG55:HG67" si="1708">IF(HH55=0,IF(FC55=0,0,HG$2),HH55)</f>
        <v>0</v>
      </c>
      <c r="HH55" s="1">
        <f t="shared" ref="HH55:HH67" si="1709">IF(HI55=0,IF(FD55=0,0,HH$2),HI55)</f>
        <v>0</v>
      </c>
      <c r="HI55" s="1">
        <f t="shared" ref="HI55:HI67" si="1710">IF(HJ55=0,IF(FE55=0,0,HI$2),HJ55)</f>
        <v>0</v>
      </c>
      <c r="HJ55" s="1">
        <f t="shared" ref="HJ55:HJ67" si="1711">IF(HK55=0,IF(FF55=0,0,HJ$2),HK55)</f>
        <v>0</v>
      </c>
      <c r="HK55" s="1">
        <f t="shared" ref="HK55:HK67" si="1712">IF(HL55=0,IF(FG55=0,0,HK$2),HL55)</f>
        <v>0</v>
      </c>
      <c r="HL55" s="1">
        <f t="shared" ref="HL55:HL67" si="1713">IF(HM55=0,IF(FH55=0,0,HL$2),HM55)</f>
        <v>0</v>
      </c>
      <c r="HM55" s="1">
        <f t="shared" ref="HM55:HM67" si="1714">IF(HN55=0,IF(FI55=0,0,HM$2),HN55)</f>
        <v>0</v>
      </c>
      <c r="HN55" s="1">
        <f t="shared" ref="HN55:HN67" si="1715">IF(HO55=0,IF(FJ55=0,0,HN$2),HO55)</f>
        <v>0</v>
      </c>
      <c r="HO55" s="1">
        <f t="shared" ref="HO55:HO67" si="1716">IF(HP55=0,IF(FK55=0,0,HO$2),HP55)</f>
        <v>0</v>
      </c>
      <c r="HP55" s="1">
        <f t="shared" ref="HP55:HP67" si="1717">IF(HQ55=0,IF(FL55=0,0,HP$2),HQ55)</f>
        <v>0</v>
      </c>
      <c r="HQ55" s="1">
        <f t="shared" ref="HQ55:HQ67" si="1718">IF(HR55=0,IF(FM55=0,0,HQ$2),HR55)</f>
        <v>0</v>
      </c>
      <c r="HR55" s="1">
        <f t="shared" ref="HR55:HR67" si="1719">IF(HS55=0,IF(FN55=0,0,HR$2),HS55)</f>
        <v>0</v>
      </c>
      <c r="HS55" s="1">
        <f t="shared" ref="HS55:HS67" si="1720">IF(HT55=0,IF(FO55=0,0,HS$2),HT55)</f>
        <v>0</v>
      </c>
      <c r="HT55" s="1">
        <f t="shared" ref="HT55:HT67" si="1721">IF(HU55=0,IF(FP55=0,0,HT$2),HU55)</f>
        <v>0</v>
      </c>
      <c r="HU55" s="1">
        <f t="shared" ref="HU55:HU67" si="1722">IF(HV55=0,IF(FQ55=0,0,HU$2),HV55)</f>
        <v>0</v>
      </c>
      <c r="HV55" s="1">
        <f t="shared" ref="HV55:HV67" si="1723">IF(HW55=0,IF(FR55=0,0,HV$2),HW55)</f>
        <v>0</v>
      </c>
      <c r="HW55" s="1">
        <f t="shared" ref="HW55:HW67" si="1724">IF(HX55=0,IF(FS55=0,0,HW$2),HX55)</f>
        <v>0</v>
      </c>
      <c r="HX55" s="1">
        <f t="shared" ref="HX55:HX67" si="1725">IF(HY55=0,IF(FT55=0,0,HX$2),HY55)</f>
        <v>0</v>
      </c>
      <c r="HY55" s="1">
        <f t="shared" ref="HY55:HY67" si="1726">IF(HZ55=0,IF(FU55=0,0,HY$2),HZ55)</f>
        <v>0</v>
      </c>
      <c r="HZ55" s="1">
        <f t="shared" ref="HZ55:HZ65" si="1727">IF(IA55=0,IF(FV55=0,0,HZ$2),IA55)</f>
        <v>0</v>
      </c>
      <c r="IA55" s="1">
        <f t="shared" ref="IA55:IA65" si="1728">IF(FW55=0,0,IA$2)</f>
        <v>0</v>
      </c>
      <c r="IB55" s="2">
        <f t="shared" ref="IB55:IB62" si="1729">IB54-L55</f>
        <v>0</v>
      </c>
      <c r="IC55" s="2">
        <f t="shared" si="1607"/>
        <v>0</v>
      </c>
      <c r="ID55" s="2">
        <f t="shared" si="1608"/>
        <v>0</v>
      </c>
      <c r="IE55" s="2">
        <f t="shared" si="1609"/>
        <v>0</v>
      </c>
      <c r="IF55" s="2">
        <f t="shared" si="1610"/>
        <v>0</v>
      </c>
      <c r="IG55" s="2">
        <f t="shared" si="1611"/>
        <v>0</v>
      </c>
      <c r="IH55" s="2">
        <f t="shared" si="1612"/>
        <v>0</v>
      </c>
      <c r="II55" s="2">
        <f t="shared" si="1613"/>
        <v>0</v>
      </c>
      <c r="IJ55" s="2">
        <f t="shared" si="1614"/>
        <v>0</v>
      </c>
      <c r="IK55" s="2">
        <f t="shared" si="1615"/>
        <v>0</v>
      </c>
      <c r="IL55" s="2">
        <f t="shared" si="1616"/>
        <v>0</v>
      </c>
      <c r="IM55" s="2">
        <f t="shared" si="1617"/>
        <v>0</v>
      </c>
      <c r="IN55" s="2">
        <f t="shared" si="1618"/>
        <v>0</v>
      </c>
      <c r="IO55" s="2">
        <f t="shared" si="1619"/>
        <v>0</v>
      </c>
      <c r="IP55" s="2">
        <f t="shared" si="1620"/>
        <v>0</v>
      </c>
      <c r="IQ55" s="2">
        <f t="shared" si="1621"/>
        <v>0</v>
      </c>
      <c r="IR55" s="2">
        <f t="shared" si="1622"/>
        <v>0</v>
      </c>
      <c r="IS55" s="2">
        <f t="shared" si="1623"/>
        <v>0</v>
      </c>
      <c r="IT55" s="2">
        <f t="shared" si="1624"/>
        <v>0</v>
      </c>
      <c r="IU55" s="2">
        <f t="shared" si="1625"/>
        <v>0</v>
      </c>
      <c r="IV55" s="2">
        <f t="shared" si="1626"/>
        <v>0</v>
      </c>
      <c r="IW55" s="2">
        <f t="shared" si="1627"/>
        <v>0</v>
      </c>
      <c r="IX55" s="2">
        <f t="shared" si="1628"/>
        <v>0</v>
      </c>
      <c r="IY55" s="2">
        <f t="shared" si="1629"/>
        <v>0</v>
      </c>
      <c r="IZ55" s="2">
        <f t="shared" si="1630"/>
        <v>0</v>
      </c>
      <c r="JA55" s="2">
        <f t="shared" si="1631"/>
        <v>0</v>
      </c>
      <c r="JB55" s="2">
        <f t="shared" si="1632"/>
        <v>1152854</v>
      </c>
      <c r="JC55" s="2">
        <f t="shared" si="1633"/>
        <v>1350000</v>
      </c>
      <c r="JD55" s="2">
        <f t="shared" si="1634"/>
        <v>0</v>
      </c>
      <c r="JE55" s="2">
        <f t="shared" si="1635"/>
        <v>0</v>
      </c>
      <c r="JF55" s="2">
        <f t="shared" si="1636"/>
        <v>0</v>
      </c>
      <c r="JG55" s="2">
        <f t="shared" si="1637"/>
        <v>0</v>
      </c>
      <c r="JH55" s="2">
        <f t="shared" si="1638"/>
        <v>0</v>
      </c>
      <c r="JI55" s="2">
        <f t="shared" si="1639"/>
        <v>0</v>
      </c>
      <c r="JJ55" s="2">
        <f t="shared" si="1640"/>
        <v>0</v>
      </c>
      <c r="JK55" s="2">
        <f t="shared" si="1641"/>
        <v>0</v>
      </c>
      <c r="JL55" s="2">
        <f t="shared" si="1642"/>
        <v>0</v>
      </c>
      <c r="JM55" s="2">
        <f t="shared" si="1643"/>
        <v>0</v>
      </c>
      <c r="JN55" s="2">
        <f t="shared" si="1644"/>
        <v>0</v>
      </c>
      <c r="JO55" s="2">
        <f t="shared" si="1645"/>
        <v>0</v>
      </c>
      <c r="JP55" s="2">
        <f t="shared" si="1646"/>
        <v>0</v>
      </c>
      <c r="JQ55" s="2">
        <f t="shared" si="1647"/>
        <v>0</v>
      </c>
      <c r="JR55" s="2">
        <f t="shared" si="1648"/>
        <v>0</v>
      </c>
      <c r="JS55" s="2">
        <f t="shared" si="1649"/>
        <v>0</v>
      </c>
      <c r="JT55" s="2">
        <f t="shared" si="1650"/>
        <v>0</v>
      </c>
      <c r="JU55" s="2">
        <f t="shared" si="1651"/>
        <v>0</v>
      </c>
      <c r="JV55" s="2">
        <f t="shared" si="1652"/>
        <v>0</v>
      </c>
      <c r="JW55" s="2">
        <f t="shared" si="1653"/>
        <v>0</v>
      </c>
      <c r="JX55" s="2">
        <f t="shared" si="1654"/>
        <v>0</v>
      </c>
      <c r="JY55" s="2">
        <f t="shared" si="1655"/>
        <v>0</v>
      </c>
      <c r="JZ55" s="2">
        <f t="shared" si="1656"/>
        <v>0</v>
      </c>
      <c r="KA55" s="2">
        <f t="shared" si="1657"/>
        <v>0</v>
      </c>
      <c r="KB55" s="2">
        <f t="shared" si="1658"/>
        <v>0</v>
      </c>
      <c r="KC55" s="2">
        <f t="shared" si="1659"/>
        <v>0</v>
      </c>
      <c r="KD55" s="2">
        <f t="shared" si="1660"/>
        <v>0</v>
      </c>
      <c r="KE55" s="2">
        <f t="shared" si="1661"/>
        <v>0</v>
      </c>
    </row>
    <row r="56" spans="1:291" x14ac:dyDescent="0.25">
      <c r="A56" t="s">
        <v>49</v>
      </c>
      <c r="B56" t="s">
        <v>3</v>
      </c>
      <c r="C56" t="s">
        <v>122</v>
      </c>
      <c r="D56" s="1">
        <f t="shared" si="1662"/>
        <v>0.99039999999999973</v>
      </c>
      <c r="E56" s="1">
        <v>135000</v>
      </c>
      <c r="F56" s="2"/>
      <c r="G56" s="2">
        <f t="shared" si="1663"/>
        <v>136253</v>
      </c>
      <c r="H56" s="1">
        <f t="shared" si="1664"/>
        <v>134999.47239999997</v>
      </c>
      <c r="I56" s="2">
        <f t="shared" si="1665"/>
        <v>2381264</v>
      </c>
      <c r="J56" s="1">
        <f t="shared" si="1666"/>
        <v>29354381.47479995</v>
      </c>
      <c r="K56" s="1">
        <f t="shared" si="1667"/>
        <v>1643262.9414999967</v>
      </c>
      <c r="L56" s="2">
        <f t="shared" si="1668"/>
        <v>0</v>
      </c>
      <c r="M56" s="2">
        <f t="shared" si="1446"/>
        <v>0</v>
      </c>
      <c r="N56" s="2">
        <f t="shared" si="1447"/>
        <v>0</v>
      </c>
      <c r="O56" s="2">
        <f t="shared" si="1448"/>
        <v>0</v>
      </c>
      <c r="P56" s="2">
        <f t="shared" si="1449"/>
        <v>0</v>
      </c>
      <c r="Q56" s="2">
        <f t="shared" si="1450"/>
        <v>0</v>
      </c>
      <c r="R56" s="2">
        <f t="shared" si="1451"/>
        <v>0</v>
      </c>
      <c r="S56" s="2">
        <f t="shared" si="1452"/>
        <v>0</v>
      </c>
      <c r="T56" s="2">
        <f t="shared" si="1453"/>
        <v>0</v>
      </c>
      <c r="U56" s="2">
        <f t="shared" si="1454"/>
        <v>0</v>
      </c>
      <c r="V56" s="2">
        <f t="shared" si="1455"/>
        <v>0</v>
      </c>
      <c r="W56" s="2">
        <f t="shared" si="1456"/>
        <v>0</v>
      </c>
      <c r="X56" s="2">
        <f t="shared" si="1457"/>
        <v>0</v>
      </c>
      <c r="Y56" s="2">
        <f t="shared" si="1458"/>
        <v>0</v>
      </c>
      <c r="Z56" s="2">
        <f t="shared" si="1459"/>
        <v>0</v>
      </c>
      <c r="AA56" s="2">
        <f t="shared" si="1460"/>
        <v>0</v>
      </c>
      <c r="AB56" s="2">
        <f t="shared" si="1461"/>
        <v>0</v>
      </c>
      <c r="AC56" s="2">
        <f t="shared" si="1462"/>
        <v>0</v>
      </c>
      <c r="AD56" s="2">
        <f t="shared" si="1463"/>
        <v>0</v>
      </c>
      <c r="AE56" s="2">
        <f t="shared" si="1464"/>
        <v>0</v>
      </c>
      <c r="AF56" s="2">
        <f t="shared" si="1465"/>
        <v>0</v>
      </c>
      <c r="AG56" s="2">
        <f t="shared" si="1466"/>
        <v>0</v>
      </c>
      <c r="AH56" s="2">
        <f t="shared" si="1467"/>
        <v>0</v>
      </c>
      <c r="AI56" s="2">
        <f t="shared" si="1468"/>
        <v>0</v>
      </c>
      <c r="AJ56" s="2">
        <f t="shared" si="1469"/>
        <v>0</v>
      </c>
      <c r="AK56" s="2">
        <f t="shared" si="1470"/>
        <v>0</v>
      </c>
      <c r="AL56" s="2">
        <f t="shared" si="1471"/>
        <v>136253</v>
      </c>
      <c r="AM56" s="2">
        <f t="shared" si="1472"/>
        <v>0</v>
      </c>
      <c r="AN56" s="2">
        <f t="shared" si="1473"/>
        <v>0</v>
      </c>
      <c r="AO56" s="2">
        <f t="shared" si="1474"/>
        <v>0</v>
      </c>
      <c r="AP56" s="2">
        <f t="shared" si="1475"/>
        <v>0</v>
      </c>
      <c r="AQ56" s="2">
        <f t="shared" si="1476"/>
        <v>0</v>
      </c>
      <c r="AR56" s="2">
        <f t="shared" si="1477"/>
        <v>0</v>
      </c>
      <c r="AS56" s="2">
        <f t="shared" si="1478"/>
        <v>0</v>
      </c>
      <c r="AT56" s="2">
        <f t="shared" si="1479"/>
        <v>0</v>
      </c>
      <c r="AU56" s="2">
        <f t="shared" si="1480"/>
        <v>0</v>
      </c>
      <c r="AV56" s="2">
        <f t="shared" si="1481"/>
        <v>0</v>
      </c>
      <c r="AW56" s="2">
        <f t="shared" si="1482"/>
        <v>0</v>
      </c>
      <c r="AX56" s="2">
        <f t="shared" si="1483"/>
        <v>0</v>
      </c>
      <c r="AY56" s="2">
        <f t="shared" si="1484"/>
        <v>0</v>
      </c>
      <c r="AZ56" s="2">
        <f t="shared" si="1485"/>
        <v>0</v>
      </c>
      <c r="BA56" s="2">
        <f t="shared" si="1486"/>
        <v>0</v>
      </c>
      <c r="BB56" s="2">
        <f t="shared" si="1487"/>
        <v>0</v>
      </c>
      <c r="BC56" s="2">
        <f t="shared" si="1488"/>
        <v>0</v>
      </c>
      <c r="BD56" s="2">
        <f t="shared" si="1489"/>
        <v>0</v>
      </c>
      <c r="BE56" s="2">
        <f t="shared" si="1490"/>
        <v>0</v>
      </c>
      <c r="BF56" s="2">
        <f t="shared" si="1491"/>
        <v>0</v>
      </c>
      <c r="BG56" s="2">
        <f t="shared" si="1492"/>
        <v>0</v>
      </c>
      <c r="BH56" s="2">
        <f t="shared" si="1493"/>
        <v>0</v>
      </c>
      <c r="BI56" s="2">
        <f t="shared" si="1494"/>
        <v>0</v>
      </c>
      <c r="BJ56" s="2">
        <f t="shared" si="1495"/>
        <v>0</v>
      </c>
      <c r="BK56" s="2">
        <f t="shared" si="1496"/>
        <v>0</v>
      </c>
      <c r="BL56" s="2">
        <f t="shared" si="1497"/>
        <v>0</v>
      </c>
      <c r="BM56" s="2">
        <f t="shared" si="1498"/>
        <v>0</v>
      </c>
      <c r="BN56" s="2">
        <f t="shared" si="1499"/>
        <v>0</v>
      </c>
      <c r="BO56" s="2">
        <f t="shared" si="1500"/>
        <v>0</v>
      </c>
      <c r="BP56" s="1">
        <f t="shared" si="1501"/>
        <v>135000</v>
      </c>
      <c r="BQ56" s="1">
        <f t="shared" si="1669"/>
        <v>135000</v>
      </c>
      <c r="BR56" s="1">
        <f t="shared" si="1502"/>
        <v>135000</v>
      </c>
      <c r="BS56" s="1">
        <f t="shared" si="1503"/>
        <v>135000</v>
      </c>
      <c r="BT56" s="1">
        <f t="shared" si="1504"/>
        <v>135000</v>
      </c>
      <c r="BU56" s="1">
        <f t="shared" si="1505"/>
        <v>135000</v>
      </c>
      <c r="BV56" s="1">
        <f t="shared" si="1506"/>
        <v>135000</v>
      </c>
      <c r="BW56" s="1">
        <f t="shared" si="1507"/>
        <v>135000</v>
      </c>
      <c r="BX56" s="1">
        <f t="shared" si="1508"/>
        <v>135000</v>
      </c>
      <c r="BY56" s="1">
        <f t="shared" si="1509"/>
        <v>135000</v>
      </c>
      <c r="BZ56" s="1">
        <f t="shared" si="1510"/>
        <v>135000</v>
      </c>
      <c r="CA56" s="1">
        <f t="shared" si="1511"/>
        <v>135000</v>
      </c>
      <c r="CB56" s="1">
        <f t="shared" si="1512"/>
        <v>135000</v>
      </c>
      <c r="CC56" s="1">
        <f t="shared" si="1513"/>
        <v>135000</v>
      </c>
      <c r="CD56" s="1">
        <f t="shared" si="1514"/>
        <v>135000</v>
      </c>
      <c r="CE56" s="1">
        <f t="shared" si="1515"/>
        <v>135000</v>
      </c>
      <c r="CF56" s="1">
        <f t="shared" si="1516"/>
        <v>135000</v>
      </c>
      <c r="CG56" s="1">
        <f t="shared" si="1517"/>
        <v>135000</v>
      </c>
      <c r="CH56" s="1">
        <f t="shared" si="1518"/>
        <v>135000</v>
      </c>
      <c r="CI56" s="1">
        <f t="shared" si="1519"/>
        <v>135000</v>
      </c>
      <c r="CJ56" s="1">
        <f t="shared" si="1520"/>
        <v>135000</v>
      </c>
      <c r="CK56" s="1">
        <f t="shared" si="1521"/>
        <v>135000</v>
      </c>
      <c r="CL56" s="1">
        <f t="shared" si="1522"/>
        <v>135000</v>
      </c>
      <c r="CM56" s="1">
        <f t="shared" si="1523"/>
        <v>135000</v>
      </c>
      <c r="CN56" s="1">
        <f t="shared" si="1524"/>
        <v>135000</v>
      </c>
      <c r="CO56" s="1">
        <f t="shared" si="1525"/>
        <v>135000</v>
      </c>
      <c r="CP56" s="1">
        <f t="shared" si="1526"/>
        <v>135000</v>
      </c>
      <c r="CQ56" s="1">
        <f t="shared" si="1527"/>
        <v>0.52760000003036112</v>
      </c>
      <c r="CR56" s="1">
        <f t="shared" si="1528"/>
        <v>0.52760000003036112</v>
      </c>
      <c r="CS56" s="1">
        <f t="shared" si="1529"/>
        <v>0.52760000003036112</v>
      </c>
      <c r="CT56" s="1">
        <f t="shared" si="1530"/>
        <v>0.52760000003036112</v>
      </c>
      <c r="CU56" s="1">
        <f t="shared" si="1531"/>
        <v>0.52760000003036112</v>
      </c>
      <c r="CV56" s="1">
        <f t="shared" si="1532"/>
        <v>0.52760000003036112</v>
      </c>
      <c r="CW56" s="1">
        <f t="shared" si="1533"/>
        <v>0.52760000003036112</v>
      </c>
      <c r="CX56" s="1">
        <f t="shared" si="1534"/>
        <v>0.52760000003036112</v>
      </c>
      <c r="CY56" s="1">
        <f t="shared" si="1535"/>
        <v>0.52760000003036112</v>
      </c>
      <c r="CZ56" s="1">
        <f t="shared" si="1536"/>
        <v>0.52760000003036112</v>
      </c>
      <c r="DA56" s="1">
        <f t="shared" si="1537"/>
        <v>0.52760000003036112</v>
      </c>
      <c r="DB56" s="1">
        <f t="shared" si="1538"/>
        <v>0.52760000003036112</v>
      </c>
      <c r="DC56" s="1">
        <f t="shared" si="1539"/>
        <v>0.52760000003036112</v>
      </c>
      <c r="DD56" s="1">
        <f t="shared" si="1540"/>
        <v>0.52760000003036112</v>
      </c>
      <c r="DE56" s="1">
        <f t="shared" si="1541"/>
        <v>0.52760000003036112</v>
      </c>
      <c r="DF56" s="1">
        <f t="shared" si="1542"/>
        <v>0.52760000003036112</v>
      </c>
      <c r="DG56" s="1">
        <f t="shared" si="1543"/>
        <v>0.52760000003036112</v>
      </c>
      <c r="DH56" s="1">
        <f t="shared" si="1544"/>
        <v>0.52760000003036112</v>
      </c>
      <c r="DI56" s="1">
        <f t="shared" si="1545"/>
        <v>0.52760000003036112</v>
      </c>
      <c r="DJ56" s="1">
        <f t="shared" si="1546"/>
        <v>0.52760000003036112</v>
      </c>
      <c r="DK56" s="1">
        <f t="shared" si="1547"/>
        <v>0.52760000003036112</v>
      </c>
      <c r="DL56" s="1">
        <f t="shared" si="1548"/>
        <v>0.52760000003036112</v>
      </c>
      <c r="DM56" s="1">
        <f t="shared" si="1549"/>
        <v>0.52760000003036112</v>
      </c>
      <c r="DN56" s="1">
        <f t="shared" si="1550"/>
        <v>0.52760000003036112</v>
      </c>
      <c r="DO56" s="1">
        <f t="shared" si="1551"/>
        <v>0.52760000003036112</v>
      </c>
      <c r="DP56" s="1">
        <f t="shared" si="1552"/>
        <v>0.52760000003036112</v>
      </c>
      <c r="DQ56" s="1">
        <f t="shared" si="1553"/>
        <v>0.52760000003036112</v>
      </c>
      <c r="DR56" s="1">
        <f t="shared" si="1554"/>
        <v>0.52760000003036112</v>
      </c>
      <c r="DS56" s="1">
        <f t="shared" si="1555"/>
        <v>0.52760000003036112</v>
      </c>
      <c r="DT56" s="2">
        <f t="shared" si="1670"/>
        <v>646000</v>
      </c>
      <c r="DU56" s="2">
        <f t="shared" si="1671"/>
        <v>1350000</v>
      </c>
      <c r="DV56" s="2">
        <f t="shared" si="1556"/>
        <v>1350000</v>
      </c>
      <c r="DW56" s="2">
        <f t="shared" si="1557"/>
        <v>1350000</v>
      </c>
      <c r="DX56" s="2">
        <f t="shared" si="1558"/>
        <v>1350000</v>
      </c>
      <c r="DY56" s="2">
        <f t="shared" si="1559"/>
        <v>1350000</v>
      </c>
      <c r="DZ56" s="2">
        <f t="shared" si="1560"/>
        <v>1350000</v>
      </c>
      <c r="EA56" s="2">
        <f t="shared" si="1561"/>
        <v>1350000</v>
      </c>
      <c r="EB56" s="2">
        <f t="shared" si="1562"/>
        <v>1350000</v>
      </c>
      <c r="EC56" s="2">
        <f t="shared" si="1563"/>
        <v>1350000</v>
      </c>
      <c r="ED56" s="2">
        <f t="shared" si="1564"/>
        <v>1350000</v>
      </c>
      <c r="EE56" s="2">
        <f t="shared" si="1565"/>
        <v>1350000</v>
      </c>
      <c r="EF56" s="2">
        <f t="shared" si="1566"/>
        <v>1350000</v>
      </c>
      <c r="EG56" s="2">
        <f t="shared" si="1567"/>
        <v>1350000</v>
      </c>
      <c r="EH56" s="2">
        <f t="shared" si="1568"/>
        <v>1350000</v>
      </c>
      <c r="EI56" s="2">
        <f t="shared" si="1569"/>
        <v>1350000</v>
      </c>
      <c r="EJ56" s="2">
        <f t="shared" si="1570"/>
        <v>1350000</v>
      </c>
      <c r="EK56" s="2">
        <f t="shared" si="1571"/>
        <v>1350000</v>
      </c>
      <c r="EL56" s="2">
        <f t="shared" si="1572"/>
        <v>1350000</v>
      </c>
      <c r="EM56" s="2">
        <f t="shared" si="1573"/>
        <v>1350000</v>
      </c>
      <c r="EN56" s="2">
        <f t="shared" si="1574"/>
        <v>1350000</v>
      </c>
      <c r="EO56" s="2">
        <f t="shared" si="1575"/>
        <v>1350000</v>
      </c>
      <c r="EP56" s="2">
        <f t="shared" si="1576"/>
        <v>333399</v>
      </c>
      <c r="EQ56" s="2">
        <f t="shared" si="1577"/>
        <v>0</v>
      </c>
      <c r="ER56" s="2">
        <f t="shared" si="1578"/>
        <v>0</v>
      </c>
      <c r="ES56" s="2">
        <f t="shared" si="1579"/>
        <v>0</v>
      </c>
      <c r="ET56" s="2">
        <f t="shared" si="1580"/>
        <v>0</v>
      </c>
      <c r="EU56" s="2">
        <f t="shared" si="1581"/>
        <v>0</v>
      </c>
      <c r="EV56" s="2">
        <f t="shared" si="1582"/>
        <v>0</v>
      </c>
      <c r="EW56" s="2">
        <f t="shared" si="1583"/>
        <v>0</v>
      </c>
      <c r="EX56" s="2">
        <f t="shared" si="1584"/>
        <v>0</v>
      </c>
      <c r="EY56" s="2">
        <f t="shared" si="1585"/>
        <v>0</v>
      </c>
      <c r="EZ56" s="2">
        <f t="shared" si="1586"/>
        <v>0</v>
      </c>
      <c r="FA56" s="2">
        <f t="shared" si="1587"/>
        <v>0</v>
      </c>
      <c r="FB56" s="2">
        <f t="shared" si="1588"/>
        <v>0</v>
      </c>
      <c r="FC56" s="2">
        <f t="shared" si="1589"/>
        <v>0</v>
      </c>
      <c r="FD56" s="2">
        <f t="shared" si="1590"/>
        <v>0</v>
      </c>
      <c r="FE56" s="2">
        <f t="shared" si="1591"/>
        <v>0</v>
      </c>
      <c r="FF56" s="2">
        <f t="shared" si="1592"/>
        <v>0</v>
      </c>
      <c r="FG56" s="2">
        <f t="shared" si="1593"/>
        <v>0</v>
      </c>
      <c r="FH56" s="2">
        <f t="shared" si="1594"/>
        <v>0</v>
      </c>
      <c r="FI56" s="2">
        <f t="shared" si="1595"/>
        <v>0</v>
      </c>
      <c r="FJ56" s="2">
        <f t="shared" si="1596"/>
        <v>0</v>
      </c>
      <c r="FK56" s="2">
        <f t="shared" si="1597"/>
        <v>0</v>
      </c>
      <c r="FL56" s="2">
        <f t="shared" si="1598"/>
        <v>0</v>
      </c>
      <c r="FM56" s="2">
        <f t="shared" si="1599"/>
        <v>0</v>
      </c>
      <c r="FN56" s="2">
        <f t="shared" si="1600"/>
        <v>0</v>
      </c>
      <c r="FO56" s="2">
        <f t="shared" si="1601"/>
        <v>0</v>
      </c>
      <c r="FP56" s="2">
        <f t="shared" si="1602"/>
        <v>0</v>
      </c>
      <c r="FQ56" s="2">
        <f t="shared" si="1603"/>
        <v>0</v>
      </c>
      <c r="FR56" s="2">
        <f t="shared" si="1604"/>
        <v>0</v>
      </c>
      <c r="FS56" s="2">
        <f t="shared" si="1605"/>
        <v>0</v>
      </c>
      <c r="FT56" s="2">
        <f t="shared" si="1672"/>
        <v>0</v>
      </c>
      <c r="FU56" s="2">
        <f t="shared" si="1672"/>
        <v>0</v>
      </c>
      <c r="FV56" s="2">
        <f t="shared" si="1672"/>
        <v>0</v>
      </c>
      <c r="FW56" s="2">
        <f t="shared" si="1672"/>
        <v>0</v>
      </c>
      <c r="FX56" s="1">
        <f t="shared" si="1673"/>
        <v>0.99039999999999973</v>
      </c>
      <c r="FY56" s="1">
        <f t="shared" si="1674"/>
        <v>0.99039999999999973</v>
      </c>
      <c r="FZ56" s="1">
        <f t="shared" si="1675"/>
        <v>0.99039999999999973</v>
      </c>
      <c r="GA56" s="1">
        <f t="shared" si="1676"/>
        <v>0.99039999999999973</v>
      </c>
      <c r="GB56" s="1">
        <f t="shared" si="1677"/>
        <v>0.99039999999999973</v>
      </c>
      <c r="GC56" s="1">
        <f t="shared" si="1678"/>
        <v>0.99039999999999973</v>
      </c>
      <c r="GD56" s="1">
        <f t="shared" si="1679"/>
        <v>0.99039999999999973</v>
      </c>
      <c r="GE56" s="1">
        <f t="shared" si="1680"/>
        <v>0.99039999999999973</v>
      </c>
      <c r="GF56" s="1">
        <f t="shared" si="1681"/>
        <v>0.99039999999999973</v>
      </c>
      <c r="GG56" s="1">
        <f t="shared" si="1682"/>
        <v>0.99039999999999973</v>
      </c>
      <c r="GH56" s="1">
        <f t="shared" si="1683"/>
        <v>0.99039999999999973</v>
      </c>
      <c r="GI56" s="1">
        <f t="shared" si="1684"/>
        <v>0.99039999999999973</v>
      </c>
      <c r="GJ56" s="1">
        <f t="shared" si="1685"/>
        <v>0.99039999999999973</v>
      </c>
      <c r="GK56" s="1">
        <f t="shared" si="1686"/>
        <v>0.99039999999999973</v>
      </c>
      <c r="GL56" s="1">
        <f t="shared" si="1687"/>
        <v>0.99039999999999973</v>
      </c>
      <c r="GM56" s="1">
        <f t="shared" si="1688"/>
        <v>0.99039999999999973</v>
      </c>
      <c r="GN56" s="1">
        <f t="shared" si="1689"/>
        <v>0.99039999999999973</v>
      </c>
      <c r="GO56" s="1">
        <f t="shared" si="1690"/>
        <v>0.99039999999999973</v>
      </c>
      <c r="GP56" s="1">
        <f t="shared" si="1691"/>
        <v>0.99039999999999973</v>
      </c>
      <c r="GQ56" s="1">
        <f t="shared" si="1692"/>
        <v>0.99039999999999973</v>
      </c>
      <c r="GR56" s="1">
        <f t="shared" si="1693"/>
        <v>0.99039999999999973</v>
      </c>
      <c r="GS56" s="1">
        <f t="shared" si="1694"/>
        <v>0.99039999999999973</v>
      </c>
      <c r="GT56" s="1">
        <f t="shared" si="1695"/>
        <v>0.99039999999999973</v>
      </c>
      <c r="GU56" s="1">
        <f t="shared" si="1696"/>
        <v>0</v>
      </c>
      <c r="GV56" s="1">
        <f t="shared" si="1697"/>
        <v>0</v>
      </c>
      <c r="GW56" s="1">
        <f t="shared" si="1698"/>
        <v>0</v>
      </c>
      <c r="GX56" s="1">
        <f t="shared" si="1699"/>
        <v>0</v>
      </c>
      <c r="GY56" s="1">
        <f t="shared" si="1700"/>
        <v>0</v>
      </c>
      <c r="GZ56" s="1">
        <f t="shared" si="1701"/>
        <v>0</v>
      </c>
      <c r="HA56" s="1">
        <f t="shared" si="1702"/>
        <v>0</v>
      </c>
      <c r="HB56" s="1">
        <f t="shared" si="1703"/>
        <v>0</v>
      </c>
      <c r="HC56" s="1">
        <f t="shared" si="1704"/>
        <v>0</v>
      </c>
      <c r="HD56" s="1">
        <f t="shared" si="1705"/>
        <v>0</v>
      </c>
      <c r="HE56" s="1">
        <f t="shared" si="1706"/>
        <v>0</v>
      </c>
      <c r="HF56" s="1">
        <f t="shared" si="1707"/>
        <v>0</v>
      </c>
      <c r="HG56" s="1">
        <f t="shared" si="1708"/>
        <v>0</v>
      </c>
      <c r="HH56" s="1">
        <f t="shared" si="1709"/>
        <v>0</v>
      </c>
      <c r="HI56" s="1">
        <f t="shared" si="1710"/>
        <v>0</v>
      </c>
      <c r="HJ56" s="1">
        <f t="shared" si="1711"/>
        <v>0</v>
      </c>
      <c r="HK56" s="1">
        <f t="shared" si="1712"/>
        <v>0</v>
      </c>
      <c r="HL56" s="1">
        <f t="shared" si="1713"/>
        <v>0</v>
      </c>
      <c r="HM56" s="1">
        <f t="shared" si="1714"/>
        <v>0</v>
      </c>
      <c r="HN56" s="1">
        <f t="shared" si="1715"/>
        <v>0</v>
      </c>
      <c r="HO56" s="1">
        <f t="shared" si="1716"/>
        <v>0</v>
      </c>
      <c r="HP56" s="1">
        <f t="shared" si="1717"/>
        <v>0</v>
      </c>
      <c r="HQ56" s="1">
        <f t="shared" si="1718"/>
        <v>0</v>
      </c>
      <c r="HR56" s="1">
        <f t="shared" si="1719"/>
        <v>0</v>
      </c>
      <c r="HS56" s="1">
        <f t="shared" si="1720"/>
        <v>0</v>
      </c>
      <c r="HT56" s="1">
        <f t="shared" si="1721"/>
        <v>0</v>
      </c>
      <c r="HU56" s="1">
        <f t="shared" si="1722"/>
        <v>0</v>
      </c>
      <c r="HV56" s="1">
        <f t="shared" si="1723"/>
        <v>0</v>
      </c>
      <c r="HW56" s="1">
        <f t="shared" si="1724"/>
        <v>0</v>
      </c>
      <c r="HX56" s="1">
        <f t="shared" si="1725"/>
        <v>0</v>
      </c>
      <c r="HY56" s="1">
        <f t="shared" si="1726"/>
        <v>0</v>
      </c>
      <c r="HZ56" s="1">
        <f t="shared" si="1727"/>
        <v>0</v>
      </c>
      <c r="IA56" s="1">
        <f t="shared" si="1728"/>
        <v>0</v>
      </c>
      <c r="IB56" s="2">
        <f t="shared" si="1729"/>
        <v>0</v>
      </c>
      <c r="IC56" s="2">
        <f t="shared" si="1607"/>
        <v>0</v>
      </c>
      <c r="ID56" s="2">
        <f t="shared" si="1608"/>
        <v>0</v>
      </c>
      <c r="IE56" s="2">
        <f t="shared" si="1609"/>
        <v>0</v>
      </c>
      <c r="IF56" s="2">
        <f t="shared" si="1610"/>
        <v>0</v>
      </c>
      <c r="IG56" s="2">
        <f t="shared" si="1611"/>
        <v>0</v>
      </c>
      <c r="IH56" s="2">
        <f t="shared" si="1612"/>
        <v>0</v>
      </c>
      <c r="II56" s="2">
        <f t="shared" si="1613"/>
        <v>0</v>
      </c>
      <c r="IJ56" s="2">
        <f t="shared" si="1614"/>
        <v>0</v>
      </c>
      <c r="IK56" s="2">
        <f t="shared" si="1615"/>
        <v>0</v>
      </c>
      <c r="IL56" s="2">
        <f t="shared" si="1616"/>
        <v>0</v>
      </c>
      <c r="IM56" s="2">
        <f t="shared" si="1617"/>
        <v>0</v>
      </c>
      <c r="IN56" s="2">
        <f t="shared" si="1618"/>
        <v>0</v>
      </c>
      <c r="IO56" s="2">
        <f t="shared" si="1619"/>
        <v>0</v>
      </c>
      <c r="IP56" s="2">
        <f t="shared" si="1620"/>
        <v>0</v>
      </c>
      <c r="IQ56" s="2">
        <f t="shared" si="1621"/>
        <v>0</v>
      </c>
      <c r="IR56" s="2">
        <f t="shared" si="1622"/>
        <v>0</v>
      </c>
      <c r="IS56" s="2">
        <f t="shared" si="1623"/>
        <v>0</v>
      </c>
      <c r="IT56" s="2">
        <f t="shared" si="1624"/>
        <v>0</v>
      </c>
      <c r="IU56" s="2">
        <f t="shared" si="1625"/>
        <v>0</v>
      </c>
      <c r="IV56" s="2">
        <f t="shared" si="1626"/>
        <v>0</v>
      </c>
      <c r="IW56" s="2">
        <f t="shared" si="1627"/>
        <v>0</v>
      </c>
      <c r="IX56" s="2">
        <f t="shared" si="1628"/>
        <v>0</v>
      </c>
      <c r="IY56" s="2">
        <f t="shared" si="1629"/>
        <v>0</v>
      </c>
      <c r="IZ56" s="2">
        <f t="shared" si="1630"/>
        <v>0</v>
      </c>
      <c r="JA56" s="2">
        <f t="shared" si="1631"/>
        <v>0</v>
      </c>
      <c r="JB56" s="2">
        <f t="shared" si="1632"/>
        <v>1016601</v>
      </c>
      <c r="JC56" s="2">
        <f t="shared" si="1633"/>
        <v>1350000</v>
      </c>
      <c r="JD56" s="2">
        <f t="shared" si="1634"/>
        <v>0</v>
      </c>
      <c r="JE56" s="2">
        <f t="shared" si="1635"/>
        <v>0</v>
      </c>
      <c r="JF56" s="2">
        <f t="shared" si="1636"/>
        <v>0</v>
      </c>
      <c r="JG56" s="2">
        <f t="shared" si="1637"/>
        <v>0</v>
      </c>
      <c r="JH56" s="2">
        <f t="shared" si="1638"/>
        <v>0</v>
      </c>
      <c r="JI56" s="2">
        <f t="shared" si="1639"/>
        <v>0</v>
      </c>
      <c r="JJ56" s="2">
        <f t="shared" si="1640"/>
        <v>0</v>
      </c>
      <c r="JK56" s="2">
        <f t="shared" si="1641"/>
        <v>0</v>
      </c>
      <c r="JL56" s="2">
        <f t="shared" si="1642"/>
        <v>0</v>
      </c>
      <c r="JM56" s="2">
        <f t="shared" si="1643"/>
        <v>0</v>
      </c>
      <c r="JN56" s="2">
        <f t="shared" si="1644"/>
        <v>0</v>
      </c>
      <c r="JO56" s="2">
        <f t="shared" si="1645"/>
        <v>0</v>
      </c>
      <c r="JP56" s="2">
        <f t="shared" si="1646"/>
        <v>0</v>
      </c>
      <c r="JQ56" s="2">
        <f t="shared" si="1647"/>
        <v>0</v>
      </c>
      <c r="JR56" s="2">
        <f t="shared" si="1648"/>
        <v>0</v>
      </c>
      <c r="JS56" s="2">
        <f t="shared" si="1649"/>
        <v>0</v>
      </c>
      <c r="JT56" s="2">
        <f t="shared" si="1650"/>
        <v>0</v>
      </c>
      <c r="JU56" s="2">
        <f t="shared" si="1651"/>
        <v>0</v>
      </c>
      <c r="JV56" s="2">
        <f t="shared" si="1652"/>
        <v>0</v>
      </c>
      <c r="JW56" s="2">
        <f t="shared" si="1653"/>
        <v>0</v>
      </c>
      <c r="JX56" s="2">
        <f t="shared" si="1654"/>
        <v>0</v>
      </c>
      <c r="JY56" s="2">
        <f t="shared" si="1655"/>
        <v>0</v>
      </c>
      <c r="JZ56" s="2">
        <f t="shared" si="1656"/>
        <v>0</v>
      </c>
      <c r="KA56" s="2">
        <f t="shared" si="1657"/>
        <v>0</v>
      </c>
      <c r="KB56" s="2">
        <f t="shared" si="1658"/>
        <v>0</v>
      </c>
      <c r="KC56" s="2">
        <f t="shared" si="1659"/>
        <v>0</v>
      </c>
      <c r="KD56" s="2">
        <f t="shared" si="1660"/>
        <v>0</v>
      </c>
      <c r="KE56" s="2">
        <f t="shared" si="1661"/>
        <v>0</v>
      </c>
    </row>
    <row r="57" spans="1:291" x14ac:dyDescent="0.25">
      <c r="A57" t="s">
        <v>50</v>
      </c>
      <c r="B57" t="s">
        <v>3</v>
      </c>
      <c r="C57" t="s">
        <v>123</v>
      </c>
      <c r="D57" s="1">
        <f t="shared" si="1662"/>
        <v>0.99039999999999973</v>
      </c>
      <c r="E57" s="1">
        <v>135000</v>
      </c>
      <c r="F57" s="2"/>
      <c r="G57" s="2">
        <f t="shared" si="1663"/>
        <v>136253</v>
      </c>
      <c r="H57" s="1">
        <f t="shared" si="1664"/>
        <v>134999.47239999997</v>
      </c>
      <c r="I57" s="2">
        <f t="shared" si="1665"/>
        <v>2245011</v>
      </c>
      <c r="J57" s="1">
        <f t="shared" si="1666"/>
        <v>29489380.947199948</v>
      </c>
      <c r="K57" s="1">
        <f t="shared" si="1667"/>
        <v>1643262.9414999967</v>
      </c>
      <c r="L57" s="2">
        <f t="shared" si="1668"/>
        <v>0</v>
      </c>
      <c r="M57" s="2">
        <f t="shared" si="1446"/>
        <v>0</v>
      </c>
      <c r="N57" s="2">
        <f t="shared" si="1447"/>
        <v>0</v>
      </c>
      <c r="O57" s="2">
        <f t="shared" si="1448"/>
        <v>0</v>
      </c>
      <c r="P57" s="2">
        <f t="shared" si="1449"/>
        <v>0</v>
      </c>
      <c r="Q57" s="2">
        <f t="shared" si="1450"/>
        <v>0</v>
      </c>
      <c r="R57" s="2">
        <f t="shared" si="1451"/>
        <v>0</v>
      </c>
      <c r="S57" s="2">
        <f t="shared" si="1452"/>
        <v>0</v>
      </c>
      <c r="T57" s="2">
        <f t="shared" si="1453"/>
        <v>0</v>
      </c>
      <c r="U57" s="2">
        <f t="shared" si="1454"/>
        <v>0</v>
      </c>
      <c r="V57" s="2">
        <f t="shared" si="1455"/>
        <v>0</v>
      </c>
      <c r="W57" s="2">
        <f t="shared" si="1456"/>
        <v>0</v>
      </c>
      <c r="X57" s="2">
        <f t="shared" si="1457"/>
        <v>0</v>
      </c>
      <c r="Y57" s="2">
        <f t="shared" si="1458"/>
        <v>0</v>
      </c>
      <c r="Z57" s="2">
        <f t="shared" si="1459"/>
        <v>0</v>
      </c>
      <c r="AA57" s="2">
        <f t="shared" si="1460"/>
        <v>0</v>
      </c>
      <c r="AB57" s="2">
        <f t="shared" si="1461"/>
        <v>0</v>
      </c>
      <c r="AC57" s="2">
        <f t="shared" si="1462"/>
        <v>0</v>
      </c>
      <c r="AD57" s="2">
        <f t="shared" si="1463"/>
        <v>0</v>
      </c>
      <c r="AE57" s="2">
        <f t="shared" si="1464"/>
        <v>0</v>
      </c>
      <c r="AF57" s="2">
        <f t="shared" si="1465"/>
        <v>0</v>
      </c>
      <c r="AG57" s="2">
        <f t="shared" si="1466"/>
        <v>0</v>
      </c>
      <c r="AH57" s="2">
        <f t="shared" si="1467"/>
        <v>0</v>
      </c>
      <c r="AI57" s="2">
        <f t="shared" si="1468"/>
        <v>0</v>
      </c>
      <c r="AJ57" s="2">
        <f t="shared" si="1469"/>
        <v>0</v>
      </c>
      <c r="AK57" s="2">
        <f t="shared" si="1470"/>
        <v>0</v>
      </c>
      <c r="AL57" s="2">
        <f t="shared" si="1471"/>
        <v>136253</v>
      </c>
      <c r="AM57" s="2">
        <f t="shared" si="1472"/>
        <v>0</v>
      </c>
      <c r="AN57" s="2">
        <f t="shared" si="1473"/>
        <v>0</v>
      </c>
      <c r="AO57" s="2">
        <f t="shared" si="1474"/>
        <v>0</v>
      </c>
      <c r="AP57" s="2">
        <f t="shared" si="1475"/>
        <v>0</v>
      </c>
      <c r="AQ57" s="2">
        <f t="shared" si="1476"/>
        <v>0</v>
      </c>
      <c r="AR57" s="2">
        <f t="shared" si="1477"/>
        <v>0</v>
      </c>
      <c r="AS57" s="2">
        <f t="shared" si="1478"/>
        <v>0</v>
      </c>
      <c r="AT57" s="2">
        <f t="shared" si="1479"/>
        <v>0</v>
      </c>
      <c r="AU57" s="2">
        <f t="shared" si="1480"/>
        <v>0</v>
      </c>
      <c r="AV57" s="2">
        <f t="shared" si="1481"/>
        <v>0</v>
      </c>
      <c r="AW57" s="2">
        <f t="shared" si="1482"/>
        <v>0</v>
      </c>
      <c r="AX57" s="2">
        <f t="shared" si="1483"/>
        <v>0</v>
      </c>
      <c r="AY57" s="2">
        <f t="shared" si="1484"/>
        <v>0</v>
      </c>
      <c r="AZ57" s="2">
        <f t="shared" si="1485"/>
        <v>0</v>
      </c>
      <c r="BA57" s="2">
        <f t="shared" si="1486"/>
        <v>0</v>
      </c>
      <c r="BB57" s="2">
        <f t="shared" si="1487"/>
        <v>0</v>
      </c>
      <c r="BC57" s="2">
        <f t="shared" si="1488"/>
        <v>0</v>
      </c>
      <c r="BD57" s="2">
        <f t="shared" si="1489"/>
        <v>0</v>
      </c>
      <c r="BE57" s="2">
        <f t="shared" si="1490"/>
        <v>0</v>
      </c>
      <c r="BF57" s="2">
        <f t="shared" si="1491"/>
        <v>0</v>
      </c>
      <c r="BG57" s="2">
        <f t="shared" si="1492"/>
        <v>0</v>
      </c>
      <c r="BH57" s="2">
        <f t="shared" si="1493"/>
        <v>0</v>
      </c>
      <c r="BI57" s="2">
        <f t="shared" si="1494"/>
        <v>0</v>
      </c>
      <c r="BJ57" s="2">
        <f t="shared" si="1495"/>
        <v>0</v>
      </c>
      <c r="BK57" s="2">
        <f t="shared" si="1496"/>
        <v>0</v>
      </c>
      <c r="BL57" s="2">
        <f t="shared" si="1497"/>
        <v>0</v>
      </c>
      <c r="BM57" s="2">
        <f t="shared" si="1498"/>
        <v>0</v>
      </c>
      <c r="BN57" s="2">
        <f t="shared" si="1499"/>
        <v>0</v>
      </c>
      <c r="BO57" s="2">
        <f t="shared" si="1500"/>
        <v>0</v>
      </c>
      <c r="BP57" s="1">
        <f t="shared" si="1501"/>
        <v>135000</v>
      </c>
      <c r="BQ57" s="1">
        <f t="shared" si="1669"/>
        <v>135000</v>
      </c>
      <c r="BR57" s="1">
        <f t="shared" si="1502"/>
        <v>135000</v>
      </c>
      <c r="BS57" s="1">
        <f t="shared" si="1503"/>
        <v>135000</v>
      </c>
      <c r="BT57" s="1">
        <f t="shared" si="1504"/>
        <v>135000</v>
      </c>
      <c r="BU57" s="1">
        <f t="shared" si="1505"/>
        <v>135000</v>
      </c>
      <c r="BV57" s="1">
        <f t="shared" si="1506"/>
        <v>135000</v>
      </c>
      <c r="BW57" s="1">
        <f t="shared" si="1507"/>
        <v>135000</v>
      </c>
      <c r="BX57" s="1">
        <f t="shared" si="1508"/>
        <v>135000</v>
      </c>
      <c r="BY57" s="1">
        <f t="shared" si="1509"/>
        <v>135000</v>
      </c>
      <c r="BZ57" s="1">
        <f t="shared" si="1510"/>
        <v>135000</v>
      </c>
      <c r="CA57" s="1">
        <f t="shared" si="1511"/>
        <v>135000</v>
      </c>
      <c r="CB57" s="1">
        <f t="shared" si="1512"/>
        <v>135000</v>
      </c>
      <c r="CC57" s="1">
        <f t="shared" si="1513"/>
        <v>135000</v>
      </c>
      <c r="CD57" s="1">
        <f t="shared" si="1514"/>
        <v>135000</v>
      </c>
      <c r="CE57" s="1">
        <f t="shared" si="1515"/>
        <v>135000</v>
      </c>
      <c r="CF57" s="1">
        <f t="shared" si="1516"/>
        <v>135000</v>
      </c>
      <c r="CG57" s="1">
        <f t="shared" si="1517"/>
        <v>135000</v>
      </c>
      <c r="CH57" s="1">
        <f t="shared" si="1518"/>
        <v>135000</v>
      </c>
      <c r="CI57" s="1">
        <f t="shared" si="1519"/>
        <v>135000</v>
      </c>
      <c r="CJ57" s="1">
        <f t="shared" si="1520"/>
        <v>135000</v>
      </c>
      <c r="CK57" s="1">
        <f t="shared" si="1521"/>
        <v>135000</v>
      </c>
      <c r="CL57" s="1">
        <f t="shared" si="1522"/>
        <v>135000</v>
      </c>
      <c r="CM57" s="1">
        <f t="shared" si="1523"/>
        <v>135000</v>
      </c>
      <c r="CN57" s="1">
        <f t="shared" si="1524"/>
        <v>135000</v>
      </c>
      <c r="CO57" s="1">
        <f t="shared" si="1525"/>
        <v>135000</v>
      </c>
      <c r="CP57" s="1">
        <f t="shared" si="1526"/>
        <v>135000</v>
      </c>
      <c r="CQ57" s="1">
        <f t="shared" si="1527"/>
        <v>0.52760000003036112</v>
      </c>
      <c r="CR57" s="1">
        <f t="shared" si="1528"/>
        <v>0.52760000003036112</v>
      </c>
      <c r="CS57" s="1">
        <f t="shared" si="1529"/>
        <v>0.52760000003036112</v>
      </c>
      <c r="CT57" s="1">
        <f t="shared" si="1530"/>
        <v>0.52760000003036112</v>
      </c>
      <c r="CU57" s="1">
        <f t="shared" si="1531"/>
        <v>0.52760000003036112</v>
      </c>
      <c r="CV57" s="1">
        <f t="shared" si="1532"/>
        <v>0.52760000003036112</v>
      </c>
      <c r="CW57" s="1">
        <f t="shared" si="1533"/>
        <v>0.52760000003036112</v>
      </c>
      <c r="CX57" s="1">
        <f t="shared" si="1534"/>
        <v>0.52760000003036112</v>
      </c>
      <c r="CY57" s="1">
        <f t="shared" si="1535"/>
        <v>0.52760000003036112</v>
      </c>
      <c r="CZ57" s="1">
        <f t="shared" si="1536"/>
        <v>0.52760000003036112</v>
      </c>
      <c r="DA57" s="1">
        <f t="shared" si="1537"/>
        <v>0.52760000003036112</v>
      </c>
      <c r="DB57" s="1">
        <f t="shared" si="1538"/>
        <v>0.52760000003036112</v>
      </c>
      <c r="DC57" s="1">
        <f t="shared" si="1539"/>
        <v>0.52760000003036112</v>
      </c>
      <c r="DD57" s="1">
        <f t="shared" si="1540"/>
        <v>0.52760000003036112</v>
      </c>
      <c r="DE57" s="1">
        <f t="shared" si="1541"/>
        <v>0.52760000003036112</v>
      </c>
      <c r="DF57" s="1">
        <f t="shared" si="1542"/>
        <v>0.52760000003036112</v>
      </c>
      <c r="DG57" s="1">
        <f t="shared" si="1543"/>
        <v>0.52760000003036112</v>
      </c>
      <c r="DH57" s="1">
        <f t="shared" si="1544"/>
        <v>0.52760000003036112</v>
      </c>
      <c r="DI57" s="1">
        <f t="shared" si="1545"/>
        <v>0.52760000003036112</v>
      </c>
      <c r="DJ57" s="1">
        <f t="shared" si="1546"/>
        <v>0.52760000003036112</v>
      </c>
      <c r="DK57" s="1">
        <f t="shared" si="1547"/>
        <v>0.52760000003036112</v>
      </c>
      <c r="DL57" s="1">
        <f t="shared" si="1548"/>
        <v>0.52760000003036112</v>
      </c>
      <c r="DM57" s="1">
        <f t="shared" si="1549"/>
        <v>0.52760000003036112</v>
      </c>
      <c r="DN57" s="1">
        <f t="shared" si="1550"/>
        <v>0.52760000003036112</v>
      </c>
      <c r="DO57" s="1">
        <f t="shared" si="1551"/>
        <v>0.52760000003036112</v>
      </c>
      <c r="DP57" s="1">
        <f t="shared" si="1552"/>
        <v>0.52760000003036112</v>
      </c>
      <c r="DQ57" s="1">
        <f t="shared" si="1553"/>
        <v>0.52760000003036112</v>
      </c>
      <c r="DR57" s="1">
        <f t="shared" si="1554"/>
        <v>0.52760000003036112</v>
      </c>
      <c r="DS57" s="1">
        <f t="shared" si="1555"/>
        <v>0.52760000003036112</v>
      </c>
      <c r="DT57" s="2">
        <f t="shared" si="1670"/>
        <v>646000</v>
      </c>
      <c r="DU57" s="2">
        <f t="shared" si="1671"/>
        <v>1350000</v>
      </c>
      <c r="DV57" s="2">
        <f t="shared" si="1556"/>
        <v>1350000</v>
      </c>
      <c r="DW57" s="2">
        <f t="shared" si="1557"/>
        <v>1350000</v>
      </c>
      <c r="DX57" s="2">
        <f t="shared" si="1558"/>
        <v>1350000</v>
      </c>
      <c r="DY57" s="2">
        <f t="shared" si="1559"/>
        <v>1350000</v>
      </c>
      <c r="DZ57" s="2">
        <f t="shared" si="1560"/>
        <v>1350000</v>
      </c>
      <c r="EA57" s="2">
        <f t="shared" si="1561"/>
        <v>1350000</v>
      </c>
      <c r="EB57" s="2">
        <f t="shared" si="1562"/>
        <v>1350000</v>
      </c>
      <c r="EC57" s="2">
        <f t="shared" si="1563"/>
        <v>1350000</v>
      </c>
      <c r="ED57" s="2">
        <f t="shared" si="1564"/>
        <v>1350000</v>
      </c>
      <c r="EE57" s="2">
        <f t="shared" si="1565"/>
        <v>1350000</v>
      </c>
      <c r="EF57" s="2">
        <f t="shared" si="1566"/>
        <v>1350000</v>
      </c>
      <c r="EG57" s="2">
        <f t="shared" si="1567"/>
        <v>1350000</v>
      </c>
      <c r="EH57" s="2">
        <f t="shared" si="1568"/>
        <v>1350000</v>
      </c>
      <c r="EI57" s="2">
        <f t="shared" si="1569"/>
        <v>1350000</v>
      </c>
      <c r="EJ57" s="2">
        <f t="shared" si="1570"/>
        <v>1350000</v>
      </c>
      <c r="EK57" s="2">
        <f t="shared" si="1571"/>
        <v>1350000</v>
      </c>
      <c r="EL57" s="2">
        <f t="shared" si="1572"/>
        <v>1350000</v>
      </c>
      <c r="EM57" s="2">
        <f t="shared" si="1573"/>
        <v>1350000</v>
      </c>
      <c r="EN57" s="2">
        <f t="shared" si="1574"/>
        <v>1350000</v>
      </c>
      <c r="EO57" s="2">
        <f t="shared" si="1575"/>
        <v>1350000</v>
      </c>
      <c r="EP57" s="2">
        <f t="shared" si="1576"/>
        <v>469652</v>
      </c>
      <c r="EQ57" s="2">
        <f t="shared" si="1577"/>
        <v>0</v>
      </c>
      <c r="ER57" s="2">
        <f t="shared" si="1578"/>
        <v>0</v>
      </c>
      <c r="ES57" s="2">
        <f t="shared" si="1579"/>
        <v>0</v>
      </c>
      <c r="ET57" s="2">
        <f t="shared" si="1580"/>
        <v>0</v>
      </c>
      <c r="EU57" s="2">
        <f t="shared" si="1581"/>
        <v>0</v>
      </c>
      <c r="EV57" s="2">
        <f t="shared" si="1582"/>
        <v>0</v>
      </c>
      <c r="EW57" s="2">
        <f t="shared" si="1583"/>
        <v>0</v>
      </c>
      <c r="EX57" s="2">
        <f t="shared" si="1584"/>
        <v>0</v>
      </c>
      <c r="EY57" s="2">
        <f t="shared" si="1585"/>
        <v>0</v>
      </c>
      <c r="EZ57" s="2">
        <f t="shared" si="1586"/>
        <v>0</v>
      </c>
      <c r="FA57" s="2">
        <f t="shared" si="1587"/>
        <v>0</v>
      </c>
      <c r="FB57" s="2">
        <f t="shared" si="1588"/>
        <v>0</v>
      </c>
      <c r="FC57" s="2">
        <f t="shared" si="1589"/>
        <v>0</v>
      </c>
      <c r="FD57" s="2">
        <f t="shared" si="1590"/>
        <v>0</v>
      </c>
      <c r="FE57" s="2">
        <f t="shared" si="1591"/>
        <v>0</v>
      </c>
      <c r="FF57" s="2">
        <f t="shared" si="1592"/>
        <v>0</v>
      </c>
      <c r="FG57" s="2">
        <f t="shared" si="1593"/>
        <v>0</v>
      </c>
      <c r="FH57" s="2">
        <f t="shared" si="1594"/>
        <v>0</v>
      </c>
      <c r="FI57" s="2">
        <f t="shared" si="1595"/>
        <v>0</v>
      </c>
      <c r="FJ57" s="2">
        <f t="shared" si="1596"/>
        <v>0</v>
      </c>
      <c r="FK57" s="2">
        <f t="shared" si="1597"/>
        <v>0</v>
      </c>
      <c r="FL57" s="2">
        <f t="shared" si="1598"/>
        <v>0</v>
      </c>
      <c r="FM57" s="2">
        <f t="shared" si="1599"/>
        <v>0</v>
      </c>
      <c r="FN57" s="2">
        <f t="shared" si="1600"/>
        <v>0</v>
      </c>
      <c r="FO57" s="2">
        <f t="shared" si="1601"/>
        <v>0</v>
      </c>
      <c r="FP57" s="2">
        <f t="shared" si="1602"/>
        <v>0</v>
      </c>
      <c r="FQ57" s="2">
        <f t="shared" si="1603"/>
        <v>0</v>
      </c>
      <c r="FR57" s="2">
        <f t="shared" si="1604"/>
        <v>0</v>
      </c>
      <c r="FS57" s="2">
        <f t="shared" si="1605"/>
        <v>0</v>
      </c>
      <c r="FT57" s="2">
        <f t="shared" si="1672"/>
        <v>0</v>
      </c>
      <c r="FU57" s="2">
        <f t="shared" si="1672"/>
        <v>0</v>
      </c>
      <c r="FV57" s="2">
        <f t="shared" si="1672"/>
        <v>0</v>
      </c>
      <c r="FW57" s="2">
        <f t="shared" si="1672"/>
        <v>0</v>
      </c>
      <c r="FX57" s="1">
        <f t="shared" si="1673"/>
        <v>0.99039999999999973</v>
      </c>
      <c r="FY57" s="1">
        <f t="shared" si="1674"/>
        <v>0.99039999999999973</v>
      </c>
      <c r="FZ57" s="1">
        <f t="shared" si="1675"/>
        <v>0.99039999999999973</v>
      </c>
      <c r="GA57" s="1">
        <f t="shared" si="1676"/>
        <v>0.99039999999999973</v>
      </c>
      <c r="GB57" s="1">
        <f t="shared" si="1677"/>
        <v>0.99039999999999973</v>
      </c>
      <c r="GC57" s="1">
        <f t="shared" si="1678"/>
        <v>0.99039999999999973</v>
      </c>
      <c r="GD57" s="1">
        <f t="shared" si="1679"/>
        <v>0.99039999999999973</v>
      </c>
      <c r="GE57" s="1">
        <f t="shared" si="1680"/>
        <v>0.99039999999999973</v>
      </c>
      <c r="GF57" s="1">
        <f t="shared" si="1681"/>
        <v>0.99039999999999973</v>
      </c>
      <c r="GG57" s="1">
        <f t="shared" si="1682"/>
        <v>0.99039999999999973</v>
      </c>
      <c r="GH57" s="1">
        <f t="shared" si="1683"/>
        <v>0.99039999999999973</v>
      </c>
      <c r="GI57" s="1">
        <f t="shared" si="1684"/>
        <v>0.99039999999999973</v>
      </c>
      <c r="GJ57" s="1">
        <f t="shared" si="1685"/>
        <v>0.99039999999999973</v>
      </c>
      <c r="GK57" s="1">
        <f t="shared" si="1686"/>
        <v>0.99039999999999973</v>
      </c>
      <c r="GL57" s="1">
        <f t="shared" si="1687"/>
        <v>0.99039999999999973</v>
      </c>
      <c r="GM57" s="1">
        <f t="shared" si="1688"/>
        <v>0.99039999999999973</v>
      </c>
      <c r="GN57" s="1">
        <f t="shared" si="1689"/>
        <v>0.99039999999999973</v>
      </c>
      <c r="GO57" s="1">
        <f t="shared" si="1690"/>
        <v>0.99039999999999973</v>
      </c>
      <c r="GP57" s="1">
        <f t="shared" si="1691"/>
        <v>0.99039999999999973</v>
      </c>
      <c r="GQ57" s="1">
        <f t="shared" si="1692"/>
        <v>0.99039999999999973</v>
      </c>
      <c r="GR57" s="1">
        <f t="shared" si="1693"/>
        <v>0.99039999999999973</v>
      </c>
      <c r="GS57" s="1">
        <f t="shared" si="1694"/>
        <v>0.99039999999999973</v>
      </c>
      <c r="GT57" s="1">
        <f t="shared" si="1695"/>
        <v>0.99039999999999973</v>
      </c>
      <c r="GU57" s="1">
        <f t="shared" si="1696"/>
        <v>0</v>
      </c>
      <c r="GV57" s="1">
        <f t="shared" si="1697"/>
        <v>0</v>
      </c>
      <c r="GW57" s="1">
        <f t="shared" si="1698"/>
        <v>0</v>
      </c>
      <c r="GX57" s="1">
        <f t="shared" si="1699"/>
        <v>0</v>
      </c>
      <c r="GY57" s="1">
        <f t="shared" si="1700"/>
        <v>0</v>
      </c>
      <c r="GZ57" s="1">
        <f t="shared" si="1701"/>
        <v>0</v>
      </c>
      <c r="HA57" s="1">
        <f t="shared" si="1702"/>
        <v>0</v>
      </c>
      <c r="HB57" s="1">
        <f t="shared" si="1703"/>
        <v>0</v>
      </c>
      <c r="HC57" s="1">
        <f t="shared" si="1704"/>
        <v>0</v>
      </c>
      <c r="HD57" s="1">
        <f t="shared" si="1705"/>
        <v>0</v>
      </c>
      <c r="HE57" s="1">
        <f t="shared" si="1706"/>
        <v>0</v>
      </c>
      <c r="HF57" s="1">
        <f t="shared" si="1707"/>
        <v>0</v>
      </c>
      <c r="HG57" s="1">
        <f t="shared" si="1708"/>
        <v>0</v>
      </c>
      <c r="HH57" s="1">
        <f t="shared" si="1709"/>
        <v>0</v>
      </c>
      <c r="HI57" s="1">
        <f t="shared" si="1710"/>
        <v>0</v>
      </c>
      <c r="HJ57" s="1">
        <f t="shared" si="1711"/>
        <v>0</v>
      </c>
      <c r="HK57" s="1">
        <f t="shared" si="1712"/>
        <v>0</v>
      </c>
      <c r="HL57" s="1">
        <f t="shared" si="1713"/>
        <v>0</v>
      </c>
      <c r="HM57" s="1">
        <f t="shared" si="1714"/>
        <v>0</v>
      </c>
      <c r="HN57" s="1">
        <f t="shared" si="1715"/>
        <v>0</v>
      </c>
      <c r="HO57" s="1">
        <f t="shared" si="1716"/>
        <v>0</v>
      </c>
      <c r="HP57" s="1">
        <f t="shared" si="1717"/>
        <v>0</v>
      </c>
      <c r="HQ57" s="1">
        <f t="shared" si="1718"/>
        <v>0</v>
      </c>
      <c r="HR57" s="1">
        <f t="shared" si="1719"/>
        <v>0</v>
      </c>
      <c r="HS57" s="1">
        <f t="shared" si="1720"/>
        <v>0</v>
      </c>
      <c r="HT57" s="1">
        <f t="shared" si="1721"/>
        <v>0</v>
      </c>
      <c r="HU57" s="1">
        <f t="shared" si="1722"/>
        <v>0</v>
      </c>
      <c r="HV57" s="1">
        <f t="shared" si="1723"/>
        <v>0</v>
      </c>
      <c r="HW57" s="1">
        <f t="shared" si="1724"/>
        <v>0</v>
      </c>
      <c r="HX57" s="1">
        <f t="shared" si="1725"/>
        <v>0</v>
      </c>
      <c r="HY57" s="1">
        <f t="shared" si="1726"/>
        <v>0</v>
      </c>
      <c r="HZ57" s="1">
        <f t="shared" si="1727"/>
        <v>0</v>
      </c>
      <c r="IA57" s="1">
        <f t="shared" si="1728"/>
        <v>0</v>
      </c>
      <c r="IB57" s="2">
        <f t="shared" si="1729"/>
        <v>0</v>
      </c>
      <c r="IC57" s="2">
        <f t="shared" si="1607"/>
        <v>0</v>
      </c>
      <c r="ID57" s="2">
        <f t="shared" si="1608"/>
        <v>0</v>
      </c>
      <c r="IE57" s="2">
        <f t="shared" si="1609"/>
        <v>0</v>
      </c>
      <c r="IF57" s="2">
        <f t="shared" si="1610"/>
        <v>0</v>
      </c>
      <c r="IG57" s="2">
        <f t="shared" si="1611"/>
        <v>0</v>
      </c>
      <c r="IH57" s="2">
        <f t="shared" si="1612"/>
        <v>0</v>
      </c>
      <c r="II57" s="2">
        <f t="shared" si="1613"/>
        <v>0</v>
      </c>
      <c r="IJ57" s="2">
        <f t="shared" si="1614"/>
        <v>0</v>
      </c>
      <c r="IK57" s="2">
        <f t="shared" si="1615"/>
        <v>0</v>
      </c>
      <c r="IL57" s="2">
        <f t="shared" si="1616"/>
        <v>0</v>
      </c>
      <c r="IM57" s="2">
        <f t="shared" si="1617"/>
        <v>0</v>
      </c>
      <c r="IN57" s="2">
        <f t="shared" si="1618"/>
        <v>0</v>
      </c>
      <c r="IO57" s="2">
        <f t="shared" si="1619"/>
        <v>0</v>
      </c>
      <c r="IP57" s="2">
        <f t="shared" si="1620"/>
        <v>0</v>
      </c>
      <c r="IQ57" s="2">
        <f t="shared" si="1621"/>
        <v>0</v>
      </c>
      <c r="IR57" s="2">
        <f t="shared" si="1622"/>
        <v>0</v>
      </c>
      <c r="IS57" s="2">
        <f t="shared" si="1623"/>
        <v>0</v>
      </c>
      <c r="IT57" s="2">
        <f t="shared" si="1624"/>
        <v>0</v>
      </c>
      <c r="IU57" s="2">
        <f t="shared" si="1625"/>
        <v>0</v>
      </c>
      <c r="IV57" s="2">
        <f t="shared" si="1626"/>
        <v>0</v>
      </c>
      <c r="IW57" s="2">
        <f t="shared" si="1627"/>
        <v>0</v>
      </c>
      <c r="IX57" s="2">
        <f t="shared" si="1628"/>
        <v>0</v>
      </c>
      <c r="IY57" s="2">
        <f t="shared" si="1629"/>
        <v>0</v>
      </c>
      <c r="IZ57" s="2">
        <f t="shared" si="1630"/>
        <v>0</v>
      </c>
      <c r="JA57" s="2">
        <f t="shared" si="1631"/>
        <v>0</v>
      </c>
      <c r="JB57" s="2">
        <f t="shared" si="1632"/>
        <v>880348</v>
      </c>
      <c r="JC57" s="2">
        <f t="shared" si="1633"/>
        <v>1350000</v>
      </c>
      <c r="JD57" s="2">
        <f t="shared" si="1634"/>
        <v>0</v>
      </c>
      <c r="JE57" s="2">
        <f t="shared" si="1635"/>
        <v>0</v>
      </c>
      <c r="JF57" s="2">
        <f t="shared" si="1636"/>
        <v>0</v>
      </c>
      <c r="JG57" s="2">
        <f t="shared" si="1637"/>
        <v>0</v>
      </c>
      <c r="JH57" s="2">
        <f t="shared" si="1638"/>
        <v>0</v>
      </c>
      <c r="JI57" s="2">
        <f t="shared" si="1639"/>
        <v>0</v>
      </c>
      <c r="JJ57" s="2">
        <f t="shared" si="1640"/>
        <v>0</v>
      </c>
      <c r="JK57" s="2">
        <f t="shared" si="1641"/>
        <v>0</v>
      </c>
      <c r="JL57" s="2">
        <f t="shared" si="1642"/>
        <v>0</v>
      </c>
      <c r="JM57" s="2">
        <f t="shared" si="1643"/>
        <v>0</v>
      </c>
      <c r="JN57" s="2">
        <f t="shared" si="1644"/>
        <v>0</v>
      </c>
      <c r="JO57" s="2">
        <f t="shared" si="1645"/>
        <v>0</v>
      </c>
      <c r="JP57" s="2">
        <f t="shared" si="1646"/>
        <v>0</v>
      </c>
      <c r="JQ57" s="2">
        <f t="shared" si="1647"/>
        <v>0</v>
      </c>
      <c r="JR57" s="2">
        <f t="shared" si="1648"/>
        <v>0</v>
      </c>
      <c r="JS57" s="2">
        <f t="shared" si="1649"/>
        <v>0</v>
      </c>
      <c r="JT57" s="2">
        <f t="shared" si="1650"/>
        <v>0</v>
      </c>
      <c r="JU57" s="2">
        <f t="shared" si="1651"/>
        <v>0</v>
      </c>
      <c r="JV57" s="2">
        <f t="shared" si="1652"/>
        <v>0</v>
      </c>
      <c r="JW57" s="2">
        <f t="shared" si="1653"/>
        <v>0</v>
      </c>
      <c r="JX57" s="2">
        <f t="shared" si="1654"/>
        <v>0</v>
      </c>
      <c r="JY57" s="2">
        <f t="shared" si="1655"/>
        <v>0</v>
      </c>
      <c r="JZ57" s="2">
        <f t="shared" si="1656"/>
        <v>0</v>
      </c>
      <c r="KA57" s="2">
        <f t="shared" si="1657"/>
        <v>0</v>
      </c>
      <c r="KB57" s="2">
        <f t="shared" si="1658"/>
        <v>0</v>
      </c>
      <c r="KC57" s="2">
        <f t="shared" si="1659"/>
        <v>0</v>
      </c>
      <c r="KD57" s="2">
        <f t="shared" si="1660"/>
        <v>0</v>
      </c>
      <c r="KE57" s="2">
        <f t="shared" si="1661"/>
        <v>0</v>
      </c>
    </row>
    <row r="58" spans="1:291" x14ac:dyDescent="0.25">
      <c r="A58" t="s">
        <v>51</v>
      </c>
      <c r="B58" t="s">
        <v>3</v>
      </c>
      <c r="C58" t="s">
        <v>124</v>
      </c>
      <c r="D58" s="1">
        <f t="shared" si="1662"/>
        <v>0.99039999999999973</v>
      </c>
      <c r="E58" s="1">
        <v>135000</v>
      </c>
      <c r="F58" s="2"/>
      <c r="G58" s="2">
        <f t="shared" si="1663"/>
        <v>136253</v>
      </c>
      <c r="H58" s="1">
        <f t="shared" si="1664"/>
        <v>134999.47239999997</v>
      </c>
      <c r="I58" s="2">
        <f t="shared" si="1665"/>
        <v>2108758</v>
      </c>
      <c r="J58" s="1">
        <f t="shared" si="1666"/>
        <v>29624380.419599947</v>
      </c>
      <c r="K58" s="1">
        <f t="shared" si="1667"/>
        <v>1643262.9414999967</v>
      </c>
      <c r="L58" s="2">
        <f t="shared" si="1668"/>
        <v>0</v>
      </c>
      <c r="M58" s="2">
        <f t="shared" si="1446"/>
        <v>0</v>
      </c>
      <c r="N58" s="2">
        <f t="shared" si="1447"/>
        <v>0</v>
      </c>
      <c r="O58" s="2">
        <f t="shared" si="1448"/>
        <v>0</v>
      </c>
      <c r="P58" s="2">
        <f t="shared" si="1449"/>
        <v>0</v>
      </c>
      <c r="Q58" s="2">
        <f t="shared" si="1450"/>
        <v>0</v>
      </c>
      <c r="R58" s="2">
        <f t="shared" si="1451"/>
        <v>0</v>
      </c>
      <c r="S58" s="2">
        <f t="shared" si="1452"/>
        <v>0</v>
      </c>
      <c r="T58" s="2">
        <f t="shared" si="1453"/>
        <v>0</v>
      </c>
      <c r="U58" s="2">
        <f t="shared" si="1454"/>
        <v>0</v>
      </c>
      <c r="V58" s="2">
        <f t="shared" si="1455"/>
        <v>0</v>
      </c>
      <c r="W58" s="2">
        <f t="shared" si="1456"/>
        <v>0</v>
      </c>
      <c r="X58" s="2">
        <f t="shared" si="1457"/>
        <v>0</v>
      </c>
      <c r="Y58" s="2">
        <f t="shared" si="1458"/>
        <v>0</v>
      </c>
      <c r="Z58" s="2">
        <f t="shared" si="1459"/>
        <v>0</v>
      </c>
      <c r="AA58" s="2">
        <f t="shared" si="1460"/>
        <v>0</v>
      </c>
      <c r="AB58" s="2">
        <f t="shared" si="1461"/>
        <v>0</v>
      </c>
      <c r="AC58" s="2">
        <f t="shared" si="1462"/>
        <v>0</v>
      </c>
      <c r="AD58" s="2">
        <f t="shared" si="1463"/>
        <v>0</v>
      </c>
      <c r="AE58" s="2">
        <f t="shared" si="1464"/>
        <v>0</v>
      </c>
      <c r="AF58" s="2">
        <f t="shared" si="1465"/>
        <v>0</v>
      </c>
      <c r="AG58" s="2">
        <f t="shared" si="1466"/>
        <v>0</v>
      </c>
      <c r="AH58" s="2">
        <f t="shared" si="1467"/>
        <v>0</v>
      </c>
      <c r="AI58" s="2">
        <f t="shared" si="1468"/>
        <v>0</v>
      </c>
      <c r="AJ58" s="2">
        <f t="shared" si="1469"/>
        <v>0</v>
      </c>
      <c r="AK58" s="2">
        <f t="shared" si="1470"/>
        <v>0</v>
      </c>
      <c r="AL58" s="2">
        <f t="shared" si="1471"/>
        <v>136253</v>
      </c>
      <c r="AM58" s="2">
        <f t="shared" si="1472"/>
        <v>0</v>
      </c>
      <c r="AN58" s="2">
        <f t="shared" si="1473"/>
        <v>0</v>
      </c>
      <c r="AO58" s="2">
        <f t="shared" si="1474"/>
        <v>0</v>
      </c>
      <c r="AP58" s="2">
        <f t="shared" si="1475"/>
        <v>0</v>
      </c>
      <c r="AQ58" s="2">
        <f t="shared" si="1476"/>
        <v>0</v>
      </c>
      <c r="AR58" s="2">
        <f t="shared" si="1477"/>
        <v>0</v>
      </c>
      <c r="AS58" s="2">
        <f t="shared" si="1478"/>
        <v>0</v>
      </c>
      <c r="AT58" s="2">
        <f t="shared" si="1479"/>
        <v>0</v>
      </c>
      <c r="AU58" s="2">
        <f t="shared" si="1480"/>
        <v>0</v>
      </c>
      <c r="AV58" s="2">
        <f t="shared" si="1481"/>
        <v>0</v>
      </c>
      <c r="AW58" s="2">
        <f t="shared" si="1482"/>
        <v>0</v>
      </c>
      <c r="AX58" s="2">
        <f t="shared" si="1483"/>
        <v>0</v>
      </c>
      <c r="AY58" s="2">
        <f t="shared" si="1484"/>
        <v>0</v>
      </c>
      <c r="AZ58" s="2">
        <f t="shared" si="1485"/>
        <v>0</v>
      </c>
      <c r="BA58" s="2">
        <f t="shared" si="1486"/>
        <v>0</v>
      </c>
      <c r="BB58" s="2">
        <f t="shared" si="1487"/>
        <v>0</v>
      </c>
      <c r="BC58" s="2">
        <f t="shared" si="1488"/>
        <v>0</v>
      </c>
      <c r="BD58" s="2">
        <f t="shared" si="1489"/>
        <v>0</v>
      </c>
      <c r="BE58" s="2">
        <f t="shared" si="1490"/>
        <v>0</v>
      </c>
      <c r="BF58" s="2">
        <f t="shared" si="1491"/>
        <v>0</v>
      </c>
      <c r="BG58" s="2">
        <f t="shared" si="1492"/>
        <v>0</v>
      </c>
      <c r="BH58" s="2">
        <f t="shared" si="1493"/>
        <v>0</v>
      </c>
      <c r="BI58" s="2">
        <f t="shared" si="1494"/>
        <v>0</v>
      </c>
      <c r="BJ58" s="2">
        <f t="shared" si="1495"/>
        <v>0</v>
      </c>
      <c r="BK58" s="2">
        <f t="shared" si="1496"/>
        <v>0</v>
      </c>
      <c r="BL58" s="2">
        <f t="shared" si="1497"/>
        <v>0</v>
      </c>
      <c r="BM58" s="2">
        <f t="shared" si="1498"/>
        <v>0</v>
      </c>
      <c r="BN58" s="2">
        <f t="shared" si="1499"/>
        <v>0</v>
      </c>
      <c r="BO58" s="2">
        <f t="shared" si="1500"/>
        <v>0</v>
      </c>
      <c r="BP58" s="1">
        <f t="shared" si="1501"/>
        <v>135000</v>
      </c>
      <c r="BQ58" s="1">
        <f t="shared" si="1669"/>
        <v>135000</v>
      </c>
      <c r="BR58" s="1">
        <f t="shared" si="1502"/>
        <v>135000</v>
      </c>
      <c r="BS58" s="1">
        <f t="shared" si="1503"/>
        <v>135000</v>
      </c>
      <c r="BT58" s="1">
        <f t="shared" si="1504"/>
        <v>135000</v>
      </c>
      <c r="BU58" s="1">
        <f t="shared" si="1505"/>
        <v>135000</v>
      </c>
      <c r="BV58" s="1">
        <f t="shared" si="1506"/>
        <v>135000</v>
      </c>
      <c r="BW58" s="1">
        <f t="shared" si="1507"/>
        <v>135000</v>
      </c>
      <c r="BX58" s="1">
        <f t="shared" si="1508"/>
        <v>135000</v>
      </c>
      <c r="BY58" s="1">
        <f t="shared" si="1509"/>
        <v>135000</v>
      </c>
      <c r="BZ58" s="1">
        <f t="shared" si="1510"/>
        <v>135000</v>
      </c>
      <c r="CA58" s="1">
        <f t="shared" si="1511"/>
        <v>135000</v>
      </c>
      <c r="CB58" s="1">
        <f t="shared" si="1512"/>
        <v>135000</v>
      </c>
      <c r="CC58" s="1">
        <f t="shared" si="1513"/>
        <v>135000</v>
      </c>
      <c r="CD58" s="1">
        <f t="shared" si="1514"/>
        <v>135000</v>
      </c>
      <c r="CE58" s="1">
        <f t="shared" si="1515"/>
        <v>135000</v>
      </c>
      <c r="CF58" s="1">
        <f t="shared" si="1516"/>
        <v>135000</v>
      </c>
      <c r="CG58" s="1">
        <f t="shared" si="1517"/>
        <v>135000</v>
      </c>
      <c r="CH58" s="1">
        <f t="shared" si="1518"/>
        <v>135000</v>
      </c>
      <c r="CI58" s="1">
        <f t="shared" si="1519"/>
        <v>135000</v>
      </c>
      <c r="CJ58" s="1">
        <f t="shared" si="1520"/>
        <v>135000</v>
      </c>
      <c r="CK58" s="1">
        <f t="shared" si="1521"/>
        <v>135000</v>
      </c>
      <c r="CL58" s="1">
        <f t="shared" si="1522"/>
        <v>135000</v>
      </c>
      <c r="CM58" s="1">
        <f t="shared" si="1523"/>
        <v>135000</v>
      </c>
      <c r="CN58" s="1">
        <f t="shared" si="1524"/>
        <v>135000</v>
      </c>
      <c r="CO58" s="1">
        <f t="shared" si="1525"/>
        <v>135000</v>
      </c>
      <c r="CP58" s="1">
        <f t="shared" si="1526"/>
        <v>135000</v>
      </c>
      <c r="CQ58" s="1">
        <f t="shared" si="1527"/>
        <v>0.52760000003036112</v>
      </c>
      <c r="CR58" s="1">
        <f t="shared" si="1528"/>
        <v>0.52760000003036112</v>
      </c>
      <c r="CS58" s="1">
        <f t="shared" si="1529"/>
        <v>0.52760000003036112</v>
      </c>
      <c r="CT58" s="1">
        <f t="shared" si="1530"/>
        <v>0.52760000003036112</v>
      </c>
      <c r="CU58" s="1">
        <f t="shared" si="1531"/>
        <v>0.52760000003036112</v>
      </c>
      <c r="CV58" s="1">
        <f t="shared" si="1532"/>
        <v>0.52760000003036112</v>
      </c>
      <c r="CW58" s="1">
        <f t="shared" si="1533"/>
        <v>0.52760000003036112</v>
      </c>
      <c r="CX58" s="1">
        <f t="shared" si="1534"/>
        <v>0.52760000003036112</v>
      </c>
      <c r="CY58" s="1">
        <f t="shared" si="1535"/>
        <v>0.52760000003036112</v>
      </c>
      <c r="CZ58" s="1">
        <f t="shared" si="1536"/>
        <v>0.52760000003036112</v>
      </c>
      <c r="DA58" s="1">
        <f t="shared" si="1537"/>
        <v>0.52760000003036112</v>
      </c>
      <c r="DB58" s="1">
        <f t="shared" si="1538"/>
        <v>0.52760000003036112</v>
      </c>
      <c r="DC58" s="1">
        <f t="shared" si="1539"/>
        <v>0.52760000003036112</v>
      </c>
      <c r="DD58" s="1">
        <f t="shared" si="1540"/>
        <v>0.52760000003036112</v>
      </c>
      <c r="DE58" s="1">
        <f t="shared" si="1541"/>
        <v>0.52760000003036112</v>
      </c>
      <c r="DF58" s="1">
        <f t="shared" si="1542"/>
        <v>0.52760000003036112</v>
      </c>
      <c r="DG58" s="1">
        <f t="shared" si="1543"/>
        <v>0.52760000003036112</v>
      </c>
      <c r="DH58" s="1">
        <f t="shared" si="1544"/>
        <v>0.52760000003036112</v>
      </c>
      <c r="DI58" s="1">
        <f t="shared" si="1545"/>
        <v>0.52760000003036112</v>
      </c>
      <c r="DJ58" s="1">
        <f t="shared" si="1546"/>
        <v>0.52760000003036112</v>
      </c>
      <c r="DK58" s="1">
        <f t="shared" si="1547"/>
        <v>0.52760000003036112</v>
      </c>
      <c r="DL58" s="1">
        <f t="shared" si="1548"/>
        <v>0.52760000003036112</v>
      </c>
      <c r="DM58" s="1">
        <f t="shared" si="1549"/>
        <v>0.52760000003036112</v>
      </c>
      <c r="DN58" s="1">
        <f t="shared" si="1550"/>
        <v>0.52760000003036112</v>
      </c>
      <c r="DO58" s="1">
        <f t="shared" si="1551"/>
        <v>0.52760000003036112</v>
      </c>
      <c r="DP58" s="1">
        <f t="shared" si="1552"/>
        <v>0.52760000003036112</v>
      </c>
      <c r="DQ58" s="1">
        <f t="shared" si="1553"/>
        <v>0.52760000003036112</v>
      </c>
      <c r="DR58" s="1">
        <f t="shared" si="1554"/>
        <v>0.52760000003036112</v>
      </c>
      <c r="DS58" s="1">
        <f t="shared" si="1555"/>
        <v>0.52760000003036112</v>
      </c>
      <c r="DT58" s="2">
        <f t="shared" si="1670"/>
        <v>646000</v>
      </c>
      <c r="DU58" s="2">
        <f t="shared" si="1671"/>
        <v>1350000</v>
      </c>
      <c r="DV58" s="2">
        <f t="shared" si="1556"/>
        <v>1350000</v>
      </c>
      <c r="DW58" s="2">
        <f t="shared" si="1557"/>
        <v>1350000</v>
      </c>
      <c r="DX58" s="2">
        <f t="shared" si="1558"/>
        <v>1350000</v>
      </c>
      <c r="DY58" s="2">
        <f t="shared" si="1559"/>
        <v>1350000</v>
      </c>
      <c r="DZ58" s="2">
        <f t="shared" si="1560"/>
        <v>1350000</v>
      </c>
      <c r="EA58" s="2">
        <f t="shared" si="1561"/>
        <v>1350000</v>
      </c>
      <c r="EB58" s="2">
        <f t="shared" si="1562"/>
        <v>1350000</v>
      </c>
      <c r="EC58" s="2">
        <f t="shared" si="1563"/>
        <v>1350000</v>
      </c>
      <c r="ED58" s="2">
        <f t="shared" si="1564"/>
        <v>1350000</v>
      </c>
      <c r="EE58" s="2">
        <f t="shared" si="1565"/>
        <v>1350000</v>
      </c>
      <c r="EF58" s="2">
        <f t="shared" si="1566"/>
        <v>1350000</v>
      </c>
      <c r="EG58" s="2">
        <f t="shared" si="1567"/>
        <v>1350000</v>
      </c>
      <c r="EH58" s="2">
        <f t="shared" si="1568"/>
        <v>1350000</v>
      </c>
      <c r="EI58" s="2">
        <f t="shared" si="1569"/>
        <v>1350000</v>
      </c>
      <c r="EJ58" s="2">
        <f t="shared" si="1570"/>
        <v>1350000</v>
      </c>
      <c r="EK58" s="2">
        <f t="shared" si="1571"/>
        <v>1350000</v>
      </c>
      <c r="EL58" s="2">
        <f t="shared" si="1572"/>
        <v>1350000</v>
      </c>
      <c r="EM58" s="2">
        <f t="shared" si="1573"/>
        <v>1350000</v>
      </c>
      <c r="EN58" s="2">
        <f t="shared" si="1574"/>
        <v>1350000</v>
      </c>
      <c r="EO58" s="2">
        <f t="shared" si="1575"/>
        <v>1350000</v>
      </c>
      <c r="EP58" s="2">
        <f t="shared" si="1576"/>
        <v>605905</v>
      </c>
      <c r="EQ58" s="2">
        <f t="shared" si="1577"/>
        <v>0</v>
      </c>
      <c r="ER58" s="2">
        <f t="shared" si="1578"/>
        <v>0</v>
      </c>
      <c r="ES58" s="2">
        <f t="shared" si="1579"/>
        <v>0</v>
      </c>
      <c r="ET58" s="2">
        <f t="shared" si="1580"/>
        <v>0</v>
      </c>
      <c r="EU58" s="2">
        <f t="shared" si="1581"/>
        <v>0</v>
      </c>
      <c r="EV58" s="2">
        <f t="shared" si="1582"/>
        <v>0</v>
      </c>
      <c r="EW58" s="2">
        <f t="shared" si="1583"/>
        <v>0</v>
      </c>
      <c r="EX58" s="2">
        <f t="shared" si="1584"/>
        <v>0</v>
      </c>
      <c r="EY58" s="2">
        <f t="shared" si="1585"/>
        <v>0</v>
      </c>
      <c r="EZ58" s="2">
        <f t="shared" si="1586"/>
        <v>0</v>
      </c>
      <c r="FA58" s="2">
        <f t="shared" si="1587"/>
        <v>0</v>
      </c>
      <c r="FB58" s="2">
        <f t="shared" si="1588"/>
        <v>0</v>
      </c>
      <c r="FC58" s="2">
        <f t="shared" si="1589"/>
        <v>0</v>
      </c>
      <c r="FD58" s="2">
        <f t="shared" si="1590"/>
        <v>0</v>
      </c>
      <c r="FE58" s="2">
        <f t="shared" si="1591"/>
        <v>0</v>
      </c>
      <c r="FF58" s="2">
        <f t="shared" si="1592"/>
        <v>0</v>
      </c>
      <c r="FG58" s="2">
        <f t="shared" si="1593"/>
        <v>0</v>
      </c>
      <c r="FH58" s="2">
        <f t="shared" si="1594"/>
        <v>0</v>
      </c>
      <c r="FI58" s="2">
        <f t="shared" si="1595"/>
        <v>0</v>
      </c>
      <c r="FJ58" s="2">
        <f t="shared" si="1596"/>
        <v>0</v>
      </c>
      <c r="FK58" s="2">
        <f t="shared" si="1597"/>
        <v>0</v>
      </c>
      <c r="FL58" s="2">
        <f t="shared" si="1598"/>
        <v>0</v>
      </c>
      <c r="FM58" s="2">
        <f t="shared" si="1599"/>
        <v>0</v>
      </c>
      <c r="FN58" s="2">
        <f t="shared" si="1600"/>
        <v>0</v>
      </c>
      <c r="FO58" s="2">
        <f t="shared" si="1601"/>
        <v>0</v>
      </c>
      <c r="FP58" s="2">
        <f t="shared" si="1602"/>
        <v>0</v>
      </c>
      <c r="FQ58" s="2">
        <f t="shared" si="1603"/>
        <v>0</v>
      </c>
      <c r="FR58" s="2">
        <f t="shared" si="1604"/>
        <v>0</v>
      </c>
      <c r="FS58" s="2">
        <f t="shared" si="1605"/>
        <v>0</v>
      </c>
      <c r="FT58" s="2">
        <f t="shared" si="1672"/>
        <v>0</v>
      </c>
      <c r="FU58" s="2">
        <f t="shared" si="1672"/>
        <v>0</v>
      </c>
      <c r="FV58" s="2">
        <f t="shared" si="1672"/>
        <v>0</v>
      </c>
      <c r="FW58" s="2">
        <f t="shared" si="1672"/>
        <v>0</v>
      </c>
      <c r="FX58" s="1">
        <f t="shared" si="1673"/>
        <v>0.99039999999999973</v>
      </c>
      <c r="FY58" s="1">
        <f t="shared" si="1674"/>
        <v>0.99039999999999973</v>
      </c>
      <c r="FZ58" s="1">
        <f t="shared" si="1675"/>
        <v>0.99039999999999973</v>
      </c>
      <c r="GA58" s="1">
        <f t="shared" si="1676"/>
        <v>0.99039999999999973</v>
      </c>
      <c r="GB58" s="1">
        <f t="shared" si="1677"/>
        <v>0.99039999999999973</v>
      </c>
      <c r="GC58" s="1">
        <f t="shared" si="1678"/>
        <v>0.99039999999999973</v>
      </c>
      <c r="GD58" s="1">
        <f t="shared" si="1679"/>
        <v>0.99039999999999973</v>
      </c>
      <c r="GE58" s="1">
        <f t="shared" si="1680"/>
        <v>0.99039999999999973</v>
      </c>
      <c r="GF58" s="1">
        <f t="shared" si="1681"/>
        <v>0.99039999999999973</v>
      </c>
      <c r="GG58" s="1">
        <f t="shared" si="1682"/>
        <v>0.99039999999999973</v>
      </c>
      <c r="GH58" s="1">
        <f t="shared" si="1683"/>
        <v>0.99039999999999973</v>
      </c>
      <c r="GI58" s="1">
        <f t="shared" si="1684"/>
        <v>0.99039999999999973</v>
      </c>
      <c r="GJ58" s="1">
        <f t="shared" si="1685"/>
        <v>0.99039999999999973</v>
      </c>
      <c r="GK58" s="1">
        <f t="shared" si="1686"/>
        <v>0.99039999999999973</v>
      </c>
      <c r="GL58" s="1">
        <f t="shared" si="1687"/>
        <v>0.99039999999999973</v>
      </c>
      <c r="GM58" s="1">
        <f t="shared" si="1688"/>
        <v>0.99039999999999973</v>
      </c>
      <c r="GN58" s="1">
        <f t="shared" si="1689"/>
        <v>0.99039999999999973</v>
      </c>
      <c r="GO58" s="1">
        <f t="shared" si="1690"/>
        <v>0.99039999999999973</v>
      </c>
      <c r="GP58" s="1">
        <f t="shared" si="1691"/>
        <v>0.99039999999999973</v>
      </c>
      <c r="GQ58" s="1">
        <f t="shared" si="1692"/>
        <v>0.99039999999999973</v>
      </c>
      <c r="GR58" s="1">
        <f t="shared" si="1693"/>
        <v>0.99039999999999973</v>
      </c>
      <c r="GS58" s="1">
        <f t="shared" si="1694"/>
        <v>0.99039999999999973</v>
      </c>
      <c r="GT58" s="1">
        <f t="shared" si="1695"/>
        <v>0.99039999999999973</v>
      </c>
      <c r="GU58" s="1">
        <f t="shared" si="1696"/>
        <v>0</v>
      </c>
      <c r="GV58" s="1">
        <f t="shared" si="1697"/>
        <v>0</v>
      </c>
      <c r="GW58" s="1">
        <f t="shared" si="1698"/>
        <v>0</v>
      </c>
      <c r="GX58" s="1">
        <f t="shared" si="1699"/>
        <v>0</v>
      </c>
      <c r="GY58" s="1">
        <f t="shared" si="1700"/>
        <v>0</v>
      </c>
      <c r="GZ58" s="1">
        <f t="shared" si="1701"/>
        <v>0</v>
      </c>
      <c r="HA58" s="1">
        <f t="shared" si="1702"/>
        <v>0</v>
      </c>
      <c r="HB58" s="1">
        <f t="shared" si="1703"/>
        <v>0</v>
      </c>
      <c r="HC58" s="1">
        <f t="shared" si="1704"/>
        <v>0</v>
      </c>
      <c r="HD58" s="1">
        <f t="shared" si="1705"/>
        <v>0</v>
      </c>
      <c r="HE58" s="1">
        <f t="shared" si="1706"/>
        <v>0</v>
      </c>
      <c r="HF58" s="1">
        <f t="shared" si="1707"/>
        <v>0</v>
      </c>
      <c r="HG58" s="1">
        <f t="shared" si="1708"/>
        <v>0</v>
      </c>
      <c r="HH58" s="1">
        <f t="shared" si="1709"/>
        <v>0</v>
      </c>
      <c r="HI58" s="1">
        <f t="shared" si="1710"/>
        <v>0</v>
      </c>
      <c r="HJ58" s="1">
        <f t="shared" si="1711"/>
        <v>0</v>
      </c>
      <c r="HK58" s="1">
        <f t="shared" si="1712"/>
        <v>0</v>
      </c>
      <c r="HL58" s="1">
        <f t="shared" si="1713"/>
        <v>0</v>
      </c>
      <c r="HM58" s="1">
        <f t="shared" si="1714"/>
        <v>0</v>
      </c>
      <c r="HN58" s="1">
        <f t="shared" si="1715"/>
        <v>0</v>
      </c>
      <c r="HO58" s="1">
        <f t="shared" si="1716"/>
        <v>0</v>
      </c>
      <c r="HP58" s="1">
        <f t="shared" si="1717"/>
        <v>0</v>
      </c>
      <c r="HQ58" s="1">
        <f t="shared" si="1718"/>
        <v>0</v>
      </c>
      <c r="HR58" s="1">
        <f t="shared" si="1719"/>
        <v>0</v>
      </c>
      <c r="HS58" s="1">
        <f t="shared" si="1720"/>
        <v>0</v>
      </c>
      <c r="HT58" s="1">
        <f t="shared" si="1721"/>
        <v>0</v>
      </c>
      <c r="HU58" s="1">
        <f t="shared" si="1722"/>
        <v>0</v>
      </c>
      <c r="HV58" s="1">
        <f t="shared" si="1723"/>
        <v>0</v>
      </c>
      <c r="HW58" s="1">
        <f t="shared" si="1724"/>
        <v>0</v>
      </c>
      <c r="HX58" s="1">
        <f t="shared" si="1725"/>
        <v>0</v>
      </c>
      <c r="HY58" s="1">
        <f t="shared" si="1726"/>
        <v>0</v>
      </c>
      <c r="HZ58" s="1">
        <f t="shared" si="1727"/>
        <v>0</v>
      </c>
      <c r="IA58" s="1">
        <f t="shared" si="1728"/>
        <v>0</v>
      </c>
      <c r="IB58" s="2">
        <f t="shared" si="1729"/>
        <v>0</v>
      </c>
      <c r="IC58" s="2">
        <f t="shared" si="1607"/>
        <v>0</v>
      </c>
      <c r="ID58" s="2">
        <f t="shared" si="1608"/>
        <v>0</v>
      </c>
      <c r="IE58" s="2">
        <f t="shared" si="1609"/>
        <v>0</v>
      </c>
      <c r="IF58" s="2">
        <f t="shared" si="1610"/>
        <v>0</v>
      </c>
      <c r="IG58" s="2">
        <f t="shared" si="1611"/>
        <v>0</v>
      </c>
      <c r="IH58" s="2">
        <f t="shared" si="1612"/>
        <v>0</v>
      </c>
      <c r="II58" s="2">
        <f t="shared" si="1613"/>
        <v>0</v>
      </c>
      <c r="IJ58" s="2">
        <f t="shared" si="1614"/>
        <v>0</v>
      </c>
      <c r="IK58" s="2">
        <f t="shared" si="1615"/>
        <v>0</v>
      </c>
      <c r="IL58" s="2">
        <f t="shared" si="1616"/>
        <v>0</v>
      </c>
      <c r="IM58" s="2">
        <f t="shared" si="1617"/>
        <v>0</v>
      </c>
      <c r="IN58" s="2">
        <f t="shared" si="1618"/>
        <v>0</v>
      </c>
      <c r="IO58" s="2">
        <f t="shared" si="1619"/>
        <v>0</v>
      </c>
      <c r="IP58" s="2">
        <f t="shared" si="1620"/>
        <v>0</v>
      </c>
      <c r="IQ58" s="2">
        <f t="shared" si="1621"/>
        <v>0</v>
      </c>
      <c r="IR58" s="2">
        <f t="shared" si="1622"/>
        <v>0</v>
      </c>
      <c r="IS58" s="2">
        <f t="shared" si="1623"/>
        <v>0</v>
      </c>
      <c r="IT58" s="2">
        <f t="shared" si="1624"/>
        <v>0</v>
      </c>
      <c r="IU58" s="2">
        <f t="shared" si="1625"/>
        <v>0</v>
      </c>
      <c r="IV58" s="2">
        <f t="shared" si="1626"/>
        <v>0</v>
      </c>
      <c r="IW58" s="2">
        <f t="shared" si="1627"/>
        <v>0</v>
      </c>
      <c r="IX58" s="2">
        <f t="shared" si="1628"/>
        <v>0</v>
      </c>
      <c r="IY58" s="2">
        <f t="shared" si="1629"/>
        <v>0</v>
      </c>
      <c r="IZ58" s="2">
        <f t="shared" si="1630"/>
        <v>0</v>
      </c>
      <c r="JA58" s="2">
        <f t="shared" si="1631"/>
        <v>0</v>
      </c>
      <c r="JB58" s="2">
        <f t="shared" si="1632"/>
        <v>744095</v>
      </c>
      <c r="JC58" s="2">
        <f t="shared" si="1633"/>
        <v>1350000</v>
      </c>
      <c r="JD58" s="2">
        <f t="shared" si="1634"/>
        <v>0</v>
      </c>
      <c r="JE58" s="2">
        <f t="shared" si="1635"/>
        <v>0</v>
      </c>
      <c r="JF58" s="2">
        <f t="shared" si="1636"/>
        <v>0</v>
      </c>
      <c r="JG58" s="2">
        <f t="shared" si="1637"/>
        <v>0</v>
      </c>
      <c r="JH58" s="2">
        <f t="shared" si="1638"/>
        <v>0</v>
      </c>
      <c r="JI58" s="2">
        <f t="shared" si="1639"/>
        <v>0</v>
      </c>
      <c r="JJ58" s="2">
        <f t="shared" si="1640"/>
        <v>0</v>
      </c>
      <c r="JK58" s="2">
        <f t="shared" si="1641"/>
        <v>0</v>
      </c>
      <c r="JL58" s="2">
        <f t="shared" si="1642"/>
        <v>0</v>
      </c>
      <c r="JM58" s="2">
        <f t="shared" si="1643"/>
        <v>0</v>
      </c>
      <c r="JN58" s="2">
        <f t="shared" si="1644"/>
        <v>0</v>
      </c>
      <c r="JO58" s="2">
        <f t="shared" si="1645"/>
        <v>0</v>
      </c>
      <c r="JP58" s="2">
        <f t="shared" si="1646"/>
        <v>0</v>
      </c>
      <c r="JQ58" s="2">
        <f t="shared" si="1647"/>
        <v>0</v>
      </c>
      <c r="JR58" s="2">
        <f t="shared" si="1648"/>
        <v>0</v>
      </c>
      <c r="JS58" s="2">
        <f t="shared" si="1649"/>
        <v>0</v>
      </c>
      <c r="JT58" s="2">
        <f t="shared" si="1650"/>
        <v>0</v>
      </c>
      <c r="JU58" s="2">
        <f t="shared" si="1651"/>
        <v>0</v>
      </c>
      <c r="JV58" s="2">
        <f t="shared" si="1652"/>
        <v>0</v>
      </c>
      <c r="JW58" s="2">
        <f t="shared" si="1653"/>
        <v>0</v>
      </c>
      <c r="JX58" s="2">
        <f t="shared" si="1654"/>
        <v>0</v>
      </c>
      <c r="JY58" s="2">
        <f t="shared" si="1655"/>
        <v>0</v>
      </c>
      <c r="JZ58" s="2">
        <f t="shared" si="1656"/>
        <v>0</v>
      </c>
      <c r="KA58" s="2">
        <f t="shared" si="1657"/>
        <v>0</v>
      </c>
      <c r="KB58" s="2">
        <f t="shared" si="1658"/>
        <v>0</v>
      </c>
      <c r="KC58" s="2">
        <f t="shared" si="1659"/>
        <v>0</v>
      </c>
      <c r="KD58" s="2">
        <f t="shared" si="1660"/>
        <v>0</v>
      </c>
      <c r="KE58" s="2">
        <f t="shared" si="1661"/>
        <v>0</v>
      </c>
    </row>
    <row r="59" spans="1:291" x14ac:dyDescent="0.25">
      <c r="A59" t="s">
        <v>52</v>
      </c>
      <c r="B59" t="s">
        <v>3</v>
      </c>
      <c r="C59" t="s">
        <v>125</v>
      </c>
      <c r="D59" s="1">
        <f t="shared" si="1662"/>
        <v>0.99039999999999973</v>
      </c>
      <c r="E59" s="1">
        <v>135000</v>
      </c>
      <c r="F59" s="2"/>
      <c r="G59" s="2">
        <f t="shared" si="1663"/>
        <v>136253</v>
      </c>
      <c r="H59" s="1">
        <f t="shared" si="1664"/>
        <v>134999.47239999997</v>
      </c>
      <c r="I59" s="2">
        <f t="shared" si="1665"/>
        <v>1972505</v>
      </c>
      <c r="J59" s="1">
        <f t="shared" si="1666"/>
        <v>29759379.891999945</v>
      </c>
      <c r="K59" s="1">
        <f t="shared" si="1667"/>
        <v>1643262.9414999967</v>
      </c>
      <c r="L59" s="2">
        <f t="shared" si="1668"/>
        <v>0</v>
      </c>
      <c r="M59" s="2">
        <f t="shared" si="1446"/>
        <v>0</v>
      </c>
      <c r="N59" s="2">
        <f t="shared" si="1447"/>
        <v>0</v>
      </c>
      <c r="O59" s="2">
        <f t="shared" si="1448"/>
        <v>0</v>
      </c>
      <c r="P59" s="2">
        <f t="shared" si="1449"/>
        <v>0</v>
      </c>
      <c r="Q59" s="2">
        <f t="shared" si="1450"/>
        <v>0</v>
      </c>
      <c r="R59" s="2">
        <f t="shared" si="1451"/>
        <v>0</v>
      </c>
      <c r="S59" s="2">
        <f t="shared" si="1452"/>
        <v>0</v>
      </c>
      <c r="T59" s="2">
        <f t="shared" si="1453"/>
        <v>0</v>
      </c>
      <c r="U59" s="2">
        <f t="shared" si="1454"/>
        <v>0</v>
      </c>
      <c r="V59" s="2">
        <f t="shared" si="1455"/>
        <v>0</v>
      </c>
      <c r="W59" s="2">
        <f t="shared" si="1456"/>
        <v>0</v>
      </c>
      <c r="X59" s="2">
        <f t="shared" si="1457"/>
        <v>0</v>
      </c>
      <c r="Y59" s="2">
        <f t="shared" si="1458"/>
        <v>0</v>
      </c>
      <c r="Z59" s="2">
        <f t="shared" si="1459"/>
        <v>0</v>
      </c>
      <c r="AA59" s="2">
        <f t="shared" si="1460"/>
        <v>0</v>
      </c>
      <c r="AB59" s="2">
        <f t="shared" si="1461"/>
        <v>0</v>
      </c>
      <c r="AC59" s="2">
        <f t="shared" si="1462"/>
        <v>0</v>
      </c>
      <c r="AD59" s="2">
        <f t="shared" si="1463"/>
        <v>0</v>
      </c>
      <c r="AE59" s="2">
        <f t="shared" si="1464"/>
        <v>0</v>
      </c>
      <c r="AF59" s="2">
        <f t="shared" si="1465"/>
        <v>0</v>
      </c>
      <c r="AG59" s="2">
        <f t="shared" si="1466"/>
        <v>0</v>
      </c>
      <c r="AH59" s="2">
        <f t="shared" si="1467"/>
        <v>0</v>
      </c>
      <c r="AI59" s="2">
        <f t="shared" si="1468"/>
        <v>0</v>
      </c>
      <c r="AJ59" s="2">
        <f t="shared" si="1469"/>
        <v>0</v>
      </c>
      <c r="AK59" s="2">
        <f t="shared" si="1470"/>
        <v>0</v>
      </c>
      <c r="AL59" s="2">
        <f t="shared" si="1471"/>
        <v>136253</v>
      </c>
      <c r="AM59" s="2">
        <f t="shared" si="1472"/>
        <v>0</v>
      </c>
      <c r="AN59" s="2">
        <f t="shared" si="1473"/>
        <v>0</v>
      </c>
      <c r="AO59" s="2">
        <f t="shared" si="1474"/>
        <v>0</v>
      </c>
      <c r="AP59" s="2">
        <f t="shared" si="1475"/>
        <v>0</v>
      </c>
      <c r="AQ59" s="2">
        <f t="shared" si="1476"/>
        <v>0</v>
      </c>
      <c r="AR59" s="2">
        <f t="shared" si="1477"/>
        <v>0</v>
      </c>
      <c r="AS59" s="2">
        <f t="shared" si="1478"/>
        <v>0</v>
      </c>
      <c r="AT59" s="2">
        <f t="shared" si="1479"/>
        <v>0</v>
      </c>
      <c r="AU59" s="2">
        <f t="shared" si="1480"/>
        <v>0</v>
      </c>
      <c r="AV59" s="2">
        <f t="shared" si="1481"/>
        <v>0</v>
      </c>
      <c r="AW59" s="2">
        <f t="shared" si="1482"/>
        <v>0</v>
      </c>
      <c r="AX59" s="2">
        <f t="shared" si="1483"/>
        <v>0</v>
      </c>
      <c r="AY59" s="2">
        <f t="shared" si="1484"/>
        <v>0</v>
      </c>
      <c r="AZ59" s="2">
        <f t="shared" si="1485"/>
        <v>0</v>
      </c>
      <c r="BA59" s="2">
        <f t="shared" si="1486"/>
        <v>0</v>
      </c>
      <c r="BB59" s="2">
        <f t="shared" si="1487"/>
        <v>0</v>
      </c>
      <c r="BC59" s="2">
        <f t="shared" si="1488"/>
        <v>0</v>
      </c>
      <c r="BD59" s="2">
        <f t="shared" si="1489"/>
        <v>0</v>
      </c>
      <c r="BE59" s="2">
        <f t="shared" si="1490"/>
        <v>0</v>
      </c>
      <c r="BF59" s="2">
        <f t="shared" si="1491"/>
        <v>0</v>
      </c>
      <c r="BG59" s="2">
        <f t="shared" si="1492"/>
        <v>0</v>
      </c>
      <c r="BH59" s="2">
        <f t="shared" si="1493"/>
        <v>0</v>
      </c>
      <c r="BI59" s="2">
        <f t="shared" si="1494"/>
        <v>0</v>
      </c>
      <c r="BJ59" s="2">
        <f t="shared" si="1495"/>
        <v>0</v>
      </c>
      <c r="BK59" s="2">
        <f t="shared" si="1496"/>
        <v>0</v>
      </c>
      <c r="BL59" s="2">
        <f t="shared" si="1497"/>
        <v>0</v>
      </c>
      <c r="BM59" s="2">
        <f t="shared" si="1498"/>
        <v>0</v>
      </c>
      <c r="BN59" s="2">
        <f t="shared" si="1499"/>
        <v>0</v>
      </c>
      <c r="BO59" s="2">
        <f t="shared" si="1500"/>
        <v>0</v>
      </c>
      <c r="BP59" s="1">
        <f t="shared" si="1501"/>
        <v>135000</v>
      </c>
      <c r="BQ59" s="1">
        <f t="shared" si="1669"/>
        <v>135000</v>
      </c>
      <c r="BR59" s="1">
        <f t="shared" si="1502"/>
        <v>135000</v>
      </c>
      <c r="BS59" s="1">
        <f t="shared" si="1503"/>
        <v>135000</v>
      </c>
      <c r="BT59" s="1">
        <f t="shared" si="1504"/>
        <v>135000</v>
      </c>
      <c r="BU59" s="1">
        <f t="shared" si="1505"/>
        <v>135000</v>
      </c>
      <c r="BV59" s="1">
        <f t="shared" si="1506"/>
        <v>135000</v>
      </c>
      <c r="BW59" s="1">
        <f t="shared" si="1507"/>
        <v>135000</v>
      </c>
      <c r="BX59" s="1">
        <f t="shared" si="1508"/>
        <v>135000</v>
      </c>
      <c r="BY59" s="1">
        <f t="shared" si="1509"/>
        <v>135000</v>
      </c>
      <c r="BZ59" s="1">
        <f t="shared" si="1510"/>
        <v>135000</v>
      </c>
      <c r="CA59" s="1">
        <f t="shared" si="1511"/>
        <v>135000</v>
      </c>
      <c r="CB59" s="1">
        <f t="shared" si="1512"/>
        <v>135000</v>
      </c>
      <c r="CC59" s="1">
        <f t="shared" si="1513"/>
        <v>135000</v>
      </c>
      <c r="CD59" s="1">
        <f t="shared" si="1514"/>
        <v>135000</v>
      </c>
      <c r="CE59" s="1">
        <f t="shared" si="1515"/>
        <v>135000</v>
      </c>
      <c r="CF59" s="1">
        <f t="shared" si="1516"/>
        <v>135000</v>
      </c>
      <c r="CG59" s="1">
        <f t="shared" si="1517"/>
        <v>135000</v>
      </c>
      <c r="CH59" s="1">
        <f t="shared" si="1518"/>
        <v>135000</v>
      </c>
      <c r="CI59" s="1">
        <f t="shared" si="1519"/>
        <v>135000</v>
      </c>
      <c r="CJ59" s="1">
        <f t="shared" si="1520"/>
        <v>135000</v>
      </c>
      <c r="CK59" s="1">
        <f t="shared" si="1521"/>
        <v>135000</v>
      </c>
      <c r="CL59" s="1">
        <f t="shared" si="1522"/>
        <v>135000</v>
      </c>
      <c r="CM59" s="1">
        <f t="shared" si="1523"/>
        <v>135000</v>
      </c>
      <c r="CN59" s="1">
        <f t="shared" si="1524"/>
        <v>135000</v>
      </c>
      <c r="CO59" s="1">
        <f t="shared" si="1525"/>
        <v>135000</v>
      </c>
      <c r="CP59" s="1">
        <f t="shared" si="1526"/>
        <v>135000</v>
      </c>
      <c r="CQ59" s="1">
        <f t="shared" si="1527"/>
        <v>0.52760000003036112</v>
      </c>
      <c r="CR59" s="1">
        <f t="shared" si="1528"/>
        <v>0.52760000003036112</v>
      </c>
      <c r="CS59" s="1">
        <f t="shared" si="1529"/>
        <v>0.52760000003036112</v>
      </c>
      <c r="CT59" s="1">
        <f t="shared" si="1530"/>
        <v>0.52760000003036112</v>
      </c>
      <c r="CU59" s="1">
        <f t="shared" si="1531"/>
        <v>0.52760000003036112</v>
      </c>
      <c r="CV59" s="1">
        <f t="shared" si="1532"/>
        <v>0.52760000003036112</v>
      </c>
      <c r="CW59" s="1">
        <f t="shared" si="1533"/>
        <v>0.52760000003036112</v>
      </c>
      <c r="CX59" s="1">
        <f t="shared" si="1534"/>
        <v>0.52760000003036112</v>
      </c>
      <c r="CY59" s="1">
        <f t="shared" si="1535"/>
        <v>0.52760000003036112</v>
      </c>
      <c r="CZ59" s="1">
        <f t="shared" si="1536"/>
        <v>0.52760000003036112</v>
      </c>
      <c r="DA59" s="1">
        <f t="shared" si="1537"/>
        <v>0.52760000003036112</v>
      </c>
      <c r="DB59" s="1">
        <f t="shared" si="1538"/>
        <v>0.52760000003036112</v>
      </c>
      <c r="DC59" s="1">
        <f t="shared" si="1539"/>
        <v>0.52760000003036112</v>
      </c>
      <c r="DD59" s="1">
        <f t="shared" si="1540"/>
        <v>0.52760000003036112</v>
      </c>
      <c r="DE59" s="1">
        <f t="shared" si="1541"/>
        <v>0.52760000003036112</v>
      </c>
      <c r="DF59" s="1">
        <f t="shared" si="1542"/>
        <v>0.52760000003036112</v>
      </c>
      <c r="DG59" s="1">
        <f t="shared" si="1543"/>
        <v>0.52760000003036112</v>
      </c>
      <c r="DH59" s="1">
        <f t="shared" si="1544"/>
        <v>0.52760000003036112</v>
      </c>
      <c r="DI59" s="1">
        <f t="shared" si="1545"/>
        <v>0.52760000003036112</v>
      </c>
      <c r="DJ59" s="1">
        <f t="shared" si="1546"/>
        <v>0.52760000003036112</v>
      </c>
      <c r="DK59" s="1">
        <f t="shared" si="1547"/>
        <v>0.52760000003036112</v>
      </c>
      <c r="DL59" s="1">
        <f t="shared" si="1548"/>
        <v>0.52760000003036112</v>
      </c>
      <c r="DM59" s="1">
        <f t="shared" si="1549"/>
        <v>0.52760000003036112</v>
      </c>
      <c r="DN59" s="1">
        <f t="shared" si="1550"/>
        <v>0.52760000003036112</v>
      </c>
      <c r="DO59" s="1">
        <f t="shared" si="1551"/>
        <v>0.52760000003036112</v>
      </c>
      <c r="DP59" s="1">
        <f t="shared" si="1552"/>
        <v>0.52760000003036112</v>
      </c>
      <c r="DQ59" s="1">
        <f t="shared" si="1553"/>
        <v>0.52760000003036112</v>
      </c>
      <c r="DR59" s="1">
        <f t="shared" si="1554"/>
        <v>0.52760000003036112</v>
      </c>
      <c r="DS59" s="1">
        <f t="shared" si="1555"/>
        <v>0.52760000003036112</v>
      </c>
      <c r="DT59" s="2">
        <f t="shared" si="1670"/>
        <v>646000</v>
      </c>
      <c r="DU59" s="2">
        <f t="shared" si="1671"/>
        <v>1350000</v>
      </c>
      <c r="DV59" s="2">
        <f t="shared" si="1556"/>
        <v>1350000</v>
      </c>
      <c r="DW59" s="2">
        <f t="shared" si="1557"/>
        <v>1350000</v>
      </c>
      <c r="DX59" s="2">
        <f t="shared" si="1558"/>
        <v>1350000</v>
      </c>
      <c r="DY59" s="2">
        <f t="shared" si="1559"/>
        <v>1350000</v>
      </c>
      <c r="DZ59" s="2">
        <f t="shared" si="1560"/>
        <v>1350000</v>
      </c>
      <c r="EA59" s="2">
        <f t="shared" si="1561"/>
        <v>1350000</v>
      </c>
      <c r="EB59" s="2">
        <f t="shared" si="1562"/>
        <v>1350000</v>
      </c>
      <c r="EC59" s="2">
        <f t="shared" si="1563"/>
        <v>1350000</v>
      </c>
      <c r="ED59" s="2">
        <f t="shared" si="1564"/>
        <v>1350000</v>
      </c>
      <c r="EE59" s="2">
        <f t="shared" si="1565"/>
        <v>1350000</v>
      </c>
      <c r="EF59" s="2">
        <f t="shared" si="1566"/>
        <v>1350000</v>
      </c>
      <c r="EG59" s="2">
        <f t="shared" si="1567"/>
        <v>1350000</v>
      </c>
      <c r="EH59" s="2">
        <f t="shared" si="1568"/>
        <v>1350000</v>
      </c>
      <c r="EI59" s="2">
        <f t="shared" si="1569"/>
        <v>1350000</v>
      </c>
      <c r="EJ59" s="2">
        <f t="shared" si="1570"/>
        <v>1350000</v>
      </c>
      <c r="EK59" s="2">
        <f t="shared" si="1571"/>
        <v>1350000</v>
      </c>
      <c r="EL59" s="2">
        <f t="shared" si="1572"/>
        <v>1350000</v>
      </c>
      <c r="EM59" s="2">
        <f t="shared" si="1573"/>
        <v>1350000</v>
      </c>
      <c r="EN59" s="2">
        <f t="shared" si="1574"/>
        <v>1350000</v>
      </c>
      <c r="EO59" s="2">
        <f t="shared" si="1575"/>
        <v>1350000</v>
      </c>
      <c r="EP59" s="2">
        <f t="shared" si="1576"/>
        <v>742158</v>
      </c>
      <c r="EQ59" s="2">
        <f t="shared" si="1577"/>
        <v>0</v>
      </c>
      <c r="ER59" s="2">
        <f t="shared" si="1578"/>
        <v>0</v>
      </c>
      <c r="ES59" s="2">
        <f t="shared" si="1579"/>
        <v>0</v>
      </c>
      <c r="ET59" s="2">
        <f t="shared" si="1580"/>
        <v>0</v>
      </c>
      <c r="EU59" s="2">
        <f t="shared" si="1581"/>
        <v>0</v>
      </c>
      <c r="EV59" s="2">
        <f t="shared" si="1582"/>
        <v>0</v>
      </c>
      <c r="EW59" s="2">
        <f t="shared" si="1583"/>
        <v>0</v>
      </c>
      <c r="EX59" s="2">
        <f t="shared" si="1584"/>
        <v>0</v>
      </c>
      <c r="EY59" s="2">
        <f t="shared" si="1585"/>
        <v>0</v>
      </c>
      <c r="EZ59" s="2">
        <f t="shared" si="1586"/>
        <v>0</v>
      </c>
      <c r="FA59" s="2">
        <f t="shared" si="1587"/>
        <v>0</v>
      </c>
      <c r="FB59" s="2">
        <f t="shared" si="1588"/>
        <v>0</v>
      </c>
      <c r="FC59" s="2">
        <f t="shared" si="1589"/>
        <v>0</v>
      </c>
      <c r="FD59" s="2">
        <f t="shared" si="1590"/>
        <v>0</v>
      </c>
      <c r="FE59" s="2">
        <f t="shared" si="1591"/>
        <v>0</v>
      </c>
      <c r="FF59" s="2">
        <f t="shared" si="1592"/>
        <v>0</v>
      </c>
      <c r="FG59" s="2">
        <f t="shared" si="1593"/>
        <v>0</v>
      </c>
      <c r="FH59" s="2">
        <f t="shared" si="1594"/>
        <v>0</v>
      </c>
      <c r="FI59" s="2">
        <f t="shared" si="1595"/>
        <v>0</v>
      </c>
      <c r="FJ59" s="2">
        <f t="shared" si="1596"/>
        <v>0</v>
      </c>
      <c r="FK59" s="2">
        <f t="shared" si="1597"/>
        <v>0</v>
      </c>
      <c r="FL59" s="2">
        <f t="shared" si="1598"/>
        <v>0</v>
      </c>
      <c r="FM59" s="2">
        <f t="shared" si="1599"/>
        <v>0</v>
      </c>
      <c r="FN59" s="2">
        <f t="shared" si="1600"/>
        <v>0</v>
      </c>
      <c r="FO59" s="2">
        <f t="shared" si="1601"/>
        <v>0</v>
      </c>
      <c r="FP59" s="2">
        <f t="shared" si="1602"/>
        <v>0</v>
      </c>
      <c r="FQ59" s="2">
        <f t="shared" si="1603"/>
        <v>0</v>
      </c>
      <c r="FR59" s="2">
        <f t="shared" si="1604"/>
        <v>0</v>
      </c>
      <c r="FS59" s="2">
        <f t="shared" si="1605"/>
        <v>0</v>
      </c>
      <c r="FT59" s="2">
        <f t="shared" si="1672"/>
        <v>0</v>
      </c>
      <c r="FU59" s="2">
        <f t="shared" si="1672"/>
        <v>0</v>
      </c>
      <c r="FV59" s="2">
        <f t="shared" si="1672"/>
        <v>0</v>
      </c>
      <c r="FW59" s="2">
        <f t="shared" si="1672"/>
        <v>0</v>
      </c>
      <c r="FX59" s="1">
        <f t="shared" si="1673"/>
        <v>0.99039999999999973</v>
      </c>
      <c r="FY59" s="1">
        <f t="shared" si="1674"/>
        <v>0.99039999999999973</v>
      </c>
      <c r="FZ59" s="1">
        <f t="shared" si="1675"/>
        <v>0.99039999999999973</v>
      </c>
      <c r="GA59" s="1">
        <f t="shared" si="1676"/>
        <v>0.99039999999999973</v>
      </c>
      <c r="GB59" s="1">
        <f t="shared" si="1677"/>
        <v>0.99039999999999973</v>
      </c>
      <c r="GC59" s="1">
        <f t="shared" si="1678"/>
        <v>0.99039999999999973</v>
      </c>
      <c r="GD59" s="1">
        <f t="shared" si="1679"/>
        <v>0.99039999999999973</v>
      </c>
      <c r="GE59" s="1">
        <f t="shared" si="1680"/>
        <v>0.99039999999999973</v>
      </c>
      <c r="GF59" s="1">
        <f t="shared" si="1681"/>
        <v>0.99039999999999973</v>
      </c>
      <c r="GG59" s="1">
        <f t="shared" si="1682"/>
        <v>0.99039999999999973</v>
      </c>
      <c r="GH59" s="1">
        <f t="shared" si="1683"/>
        <v>0.99039999999999973</v>
      </c>
      <c r="GI59" s="1">
        <f t="shared" si="1684"/>
        <v>0.99039999999999973</v>
      </c>
      <c r="GJ59" s="1">
        <f t="shared" si="1685"/>
        <v>0.99039999999999973</v>
      </c>
      <c r="GK59" s="1">
        <f t="shared" si="1686"/>
        <v>0.99039999999999973</v>
      </c>
      <c r="GL59" s="1">
        <f t="shared" si="1687"/>
        <v>0.99039999999999973</v>
      </c>
      <c r="GM59" s="1">
        <f t="shared" si="1688"/>
        <v>0.99039999999999973</v>
      </c>
      <c r="GN59" s="1">
        <f t="shared" si="1689"/>
        <v>0.99039999999999973</v>
      </c>
      <c r="GO59" s="1">
        <f t="shared" si="1690"/>
        <v>0.99039999999999973</v>
      </c>
      <c r="GP59" s="1">
        <f t="shared" si="1691"/>
        <v>0.99039999999999973</v>
      </c>
      <c r="GQ59" s="1">
        <f t="shared" si="1692"/>
        <v>0.99039999999999973</v>
      </c>
      <c r="GR59" s="1">
        <f t="shared" si="1693"/>
        <v>0.99039999999999973</v>
      </c>
      <c r="GS59" s="1">
        <f t="shared" si="1694"/>
        <v>0.99039999999999973</v>
      </c>
      <c r="GT59" s="1">
        <f t="shared" si="1695"/>
        <v>0.99039999999999973</v>
      </c>
      <c r="GU59" s="1">
        <f t="shared" si="1696"/>
        <v>0</v>
      </c>
      <c r="GV59" s="1">
        <f t="shared" si="1697"/>
        <v>0</v>
      </c>
      <c r="GW59" s="1">
        <f t="shared" si="1698"/>
        <v>0</v>
      </c>
      <c r="GX59" s="1">
        <f t="shared" si="1699"/>
        <v>0</v>
      </c>
      <c r="GY59" s="1">
        <f t="shared" si="1700"/>
        <v>0</v>
      </c>
      <c r="GZ59" s="1">
        <f t="shared" si="1701"/>
        <v>0</v>
      </c>
      <c r="HA59" s="1">
        <f t="shared" si="1702"/>
        <v>0</v>
      </c>
      <c r="HB59" s="1">
        <f t="shared" si="1703"/>
        <v>0</v>
      </c>
      <c r="HC59" s="1">
        <f t="shared" si="1704"/>
        <v>0</v>
      </c>
      <c r="HD59" s="1">
        <f t="shared" si="1705"/>
        <v>0</v>
      </c>
      <c r="HE59" s="1">
        <f t="shared" si="1706"/>
        <v>0</v>
      </c>
      <c r="HF59" s="1">
        <f t="shared" si="1707"/>
        <v>0</v>
      </c>
      <c r="HG59" s="1">
        <f t="shared" si="1708"/>
        <v>0</v>
      </c>
      <c r="HH59" s="1">
        <f t="shared" si="1709"/>
        <v>0</v>
      </c>
      <c r="HI59" s="1">
        <f t="shared" si="1710"/>
        <v>0</v>
      </c>
      <c r="HJ59" s="1">
        <f t="shared" si="1711"/>
        <v>0</v>
      </c>
      <c r="HK59" s="1">
        <f t="shared" si="1712"/>
        <v>0</v>
      </c>
      <c r="HL59" s="1">
        <f t="shared" si="1713"/>
        <v>0</v>
      </c>
      <c r="HM59" s="1">
        <f t="shared" si="1714"/>
        <v>0</v>
      </c>
      <c r="HN59" s="1">
        <f t="shared" si="1715"/>
        <v>0</v>
      </c>
      <c r="HO59" s="1">
        <f t="shared" si="1716"/>
        <v>0</v>
      </c>
      <c r="HP59" s="1">
        <f t="shared" si="1717"/>
        <v>0</v>
      </c>
      <c r="HQ59" s="1">
        <f t="shared" si="1718"/>
        <v>0</v>
      </c>
      <c r="HR59" s="1">
        <f t="shared" si="1719"/>
        <v>0</v>
      </c>
      <c r="HS59" s="1">
        <f t="shared" si="1720"/>
        <v>0</v>
      </c>
      <c r="HT59" s="1">
        <f t="shared" si="1721"/>
        <v>0</v>
      </c>
      <c r="HU59" s="1">
        <f t="shared" si="1722"/>
        <v>0</v>
      </c>
      <c r="HV59" s="1">
        <f t="shared" si="1723"/>
        <v>0</v>
      </c>
      <c r="HW59" s="1">
        <f t="shared" si="1724"/>
        <v>0</v>
      </c>
      <c r="HX59" s="1">
        <f t="shared" si="1725"/>
        <v>0</v>
      </c>
      <c r="HY59" s="1">
        <f t="shared" si="1726"/>
        <v>0</v>
      </c>
      <c r="HZ59" s="1">
        <f t="shared" si="1727"/>
        <v>0</v>
      </c>
      <c r="IA59" s="1">
        <f t="shared" si="1728"/>
        <v>0</v>
      </c>
      <c r="IB59" s="2">
        <f t="shared" si="1729"/>
        <v>0</v>
      </c>
      <c r="IC59" s="2">
        <f t="shared" si="1607"/>
        <v>0</v>
      </c>
      <c r="ID59" s="2">
        <f t="shared" si="1608"/>
        <v>0</v>
      </c>
      <c r="IE59" s="2">
        <f t="shared" si="1609"/>
        <v>0</v>
      </c>
      <c r="IF59" s="2">
        <f t="shared" si="1610"/>
        <v>0</v>
      </c>
      <c r="IG59" s="2">
        <f t="shared" si="1611"/>
        <v>0</v>
      </c>
      <c r="IH59" s="2">
        <f t="shared" si="1612"/>
        <v>0</v>
      </c>
      <c r="II59" s="2">
        <f t="shared" si="1613"/>
        <v>0</v>
      </c>
      <c r="IJ59" s="2">
        <f t="shared" si="1614"/>
        <v>0</v>
      </c>
      <c r="IK59" s="2">
        <f t="shared" si="1615"/>
        <v>0</v>
      </c>
      <c r="IL59" s="2">
        <f t="shared" si="1616"/>
        <v>0</v>
      </c>
      <c r="IM59" s="2">
        <f t="shared" si="1617"/>
        <v>0</v>
      </c>
      <c r="IN59" s="2">
        <f t="shared" si="1618"/>
        <v>0</v>
      </c>
      <c r="IO59" s="2">
        <f t="shared" si="1619"/>
        <v>0</v>
      </c>
      <c r="IP59" s="2">
        <f t="shared" si="1620"/>
        <v>0</v>
      </c>
      <c r="IQ59" s="2">
        <f t="shared" si="1621"/>
        <v>0</v>
      </c>
      <c r="IR59" s="2">
        <f t="shared" si="1622"/>
        <v>0</v>
      </c>
      <c r="IS59" s="2">
        <f t="shared" si="1623"/>
        <v>0</v>
      </c>
      <c r="IT59" s="2">
        <f t="shared" si="1624"/>
        <v>0</v>
      </c>
      <c r="IU59" s="2">
        <f t="shared" si="1625"/>
        <v>0</v>
      </c>
      <c r="IV59" s="2">
        <f t="shared" si="1626"/>
        <v>0</v>
      </c>
      <c r="IW59" s="2">
        <f t="shared" si="1627"/>
        <v>0</v>
      </c>
      <c r="IX59" s="2">
        <f t="shared" si="1628"/>
        <v>0</v>
      </c>
      <c r="IY59" s="2">
        <f t="shared" si="1629"/>
        <v>0</v>
      </c>
      <c r="IZ59" s="2">
        <f t="shared" si="1630"/>
        <v>0</v>
      </c>
      <c r="JA59" s="2">
        <f t="shared" si="1631"/>
        <v>0</v>
      </c>
      <c r="JB59" s="2">
        <f t="shared" si="1632"/>
        <v>607842</v>
      </c>
      <c r="JC59" s="2">
        <f t="shared" si="1633"/>
        <v>1350000</v>
      </c>
      <c r="JD59" s="2">
        <f t="shared" si="1634"/>
        <v>0</v>
      </c>
      <c r="JE59" s="2">
        <f t="shared" si="1635"/>
        <v>0</v>
      </c>
      <c r="JF59" s="2">
        <f t="shared" si="1636"/>
        <v>0</v>
      </c>
      <c r="JG59" s="2">
        <f t="shared" si="1637"/>
        <v>0</v>
      </c>
      <c r="JH59" s="2">
        <f t="shared" si="1638"/>
        <v>0</v>
      </c>
      <c r="JI59" s="2">
        <f t="shared" si="1639"/>
        <v>0</v>
      </c>
      <c r="JJ59" s="2">
        <f t="shared" si="1640"/>
        <v>0</v>
      </c>
      <c r="JK59" s="2">
        <f t="shared" si="1641"/>
        <v>0</v>
      </c>
      <c r="JL59" s="2">
        <f t="shared" si="1642"/>
        <v>0</v>
      </c>
      <c r="JM59" s="2">
        <f t="shared" si="1643"/>
        <v>0</v>
      </c>
      <c r="JN59" s="2">
        <f t="shared" si="1644"/>
        <v>0</v>
      </c>
      <c r="JO59" s="2">
        <f t="shared" si="1645"/>
        <v>0</v>
      </c>
      <c r="JP59" s="2">
        <f t="shared" si="1646"/>
        <v>0</v>
      </c>
      <c r="JQ59" s="2">
        <f t="shared" si="1647"/>
        <v>0</v>
      </c>
      <c r="JR59" s="2">
        <f t="shared" si="1648"/>
        <v>0</v>
      </c>
      <c r="JS59" s="2">
        <f t="shared" si="1649"/>
        <v>0</v>
      </c>
      <c r="JT59" s="2">
        <f t="shared" si="1650"/>
        <v>0</v>
      </c>
      <c r="JU59" s="2">
        <f t="shared" si="1651"/>
        <v>0</v>
      </c>
      <c r="JV59" s="2">
        <f t="shared" si="1652"/>
        <v>0</v>
      </c>
      <c r="JW59" s="2">
        <f t="shared" si="1653"/>
        <v>0</v>
      </c>
      <c r="JX59" s="2">
        <f t="shared" si="1654"/>
        <v>0</v>
      </c>
      <c r="JY59" s="2">
        <f t="shared" si="1655"/>
        <v>0</v>
      </c>
      <c r="JZ59" s="2">
        <f t="shared" si="1656"/>
        <v>0</v>
      </c>
      <c r="KA59" s="2">
        <f t="shared" si="1657"/>
        <v>0</v>
      </c>
      <c r="KB59" s="2">
        <f t="shared" si="1658"/>
        <v>0</v>
      </c>
      <c r="KC59" s="2">
        <f t="shared" si="1659"/>
        <v>0</v>
      </c>
      <c r="KD59" s="2">
        <f t="shared" si="1660"/>
        <v>0</v>
      </c>
      <c r="KE59" s="2">
        <f t="shared" si="1661"/>
        <v>0</v>
      </c>
    </row>
    <row r="60" spans="1:291" x14ac:dyDescent="0.25">
      <c r="A60" t="s">
        <v>53</v>
      </c>
      <c r="B60" t="s">
        <v>3</v>
      </c>
      <c r="C60" t="s">
        <v>126</v>
      </c>
      <c r="D60" s="1">
        <f t="shared" si="1662"/>
        <v>0.99039999999999973</v>
      </c>
      <c r="E60" s="1">
        <v>135000</v>
      </c>
      <c r="F60" s="2"/>
      <c r="G60" s="2">
        <f t="shared" si="1663"/>
        <v>136253</v>
      </c>
      <c r="H60" s="1">
        <f t="shared" si="1664"/>
        <v>134999.47239999997</v>
      </c>
      <c r="I60" s="2">
        <f t="shared" si="1665"/>
        <v>1836252</v>
      </c>
      <c r="J60" s="1">
        <f t="shared" si="1666"/>
        <v>29894379.364399944</v>
      </c>
      <c r="K60" s="1">
        <f t="shared" si="1667"/>
        <v>1643262.9414999967</v>
      </c>
      <c r="L60" s="2">
        <f t="shared" si="1668"/>
        <v>0</v>
      </c>
      <c r="M60" s="2">
        <f t="shared" si="1446"/>
        <v>0</v>
      </c>
      <c r="N60" s="2">
        <f t="shared" si="1447"/>
        <v>0</v>
      </c>
      <c r="O60" s="2">
        <f t="shared" si="1448"/>
        <v>0</v>
      </c>
      <c r="P60" s="2">
        <f t="shared" si="1449"/>
        <v>0</v>
      </c>
      <c r="Q60" s="2">
        <f t="shared" si="1450"/>
        <v>0</v>
      </c>
      <c r="R60" s="2">
        <f t="shared" si="1451"/>
        <v>0</v>
      </c>
      <c r="S60" s="2">
        <f t="shared" si="1452"/>
        <v>0</v>
      </c>
      <c r="T60" s="2">
        <f t="shared" si="1453"/>
        <v>0</v>
      </c>
      <c r="U60" s="2">
        <f t="shared" si="1454"/>
        <v>0</v>
      </c>
      <c r="V60" s="2">
        <f t="shared" si="1455"/>
        <v>0</v>
      </c>
      <c r="W60" s="2">
        <f t="shared" si="1456"/>
        <v>0</v>
      </c>
      <c r="X60" s="2">
        <f t="shared" si="1457"/>
        <v>0</v>
      </c>
      <c r="Y60" s="2">
        <f t="shared" si="1458"/>
        <v>0</v>
      </c>
      <c r="Z60" s="2">
        <f t="shared" si="1459"/>
        <v>0</v>
      </c>
      <c r="AA60" s="2">
        <f t="shared" si="1460"/>
        <v>0</v>
      </c>
      <c r="AB60" s="2">
        <f t="shared" si="1461"/>
        <v>0</v>
      </c>
      <c r="AC60" s="2">
        <f t="shared" si="1462"/>
        <v>0</v>
      </c>
      <c r="AD60" s="2">
        <f t="shared" si="1463"/>
        <v>0</v>
      </c>
      <c r="AE60" s="2">
        <f t="shared" si="1464"/>
        <v>0</v>
      </c>
      <c r="AF60" s="2">
        <f t="shared" si="1465"/>
        <v>0</v>
      </c>
      <c r="AG60" s="2">
        <f t="shared" si="1466"/>
        <v>0</v>
      </c>
      <c r="AH60" s="2">
        <f t="shared" si="1467"/>
        <v>0</v>
      </c>
      <c r="AI60" s="2">
        <f t="shared" si="1468"/>
        <v>0</v>
      </c>
      <c r="AJ60" s="2">
        <f t="shared" si="1469"/>
        <v>0</v>
      </c>
      <c r="AK60" s="2">
        <f t="shared" si="1470"/>
        <v>0</v>
      </c>
      <c r="AL60" s="2">
        <f t="shared" si="1471"/>
        <v>136253</v>
      </c>
      <c r="AM60" s="2">
        <f t="shared" si="1472"/>
        <v>0</v>
      </c>
      <c r="AN60" s="2">
        <f t="shared" si="1473"/>
        <v>0</v>
      </c>
      <c r="AO60" s="2">
        <f t="shared" si="1474"/>
        <v>0</v>
      </c>
      <c r="AP60" s="2">
        <f t="shared" si="1475"/>
        <v>0</v>
      </c>
      <c r="AQ60" s="2">
        <f t="shared" si="1476"/>
        <v>0</v>
      </c>
      <c r="AR60" s="2">
        <f t="shared" si="1477"/>
        <v>0</v>
      </c>
      <c r="AS60" s="2">
        <f t="shared" si="1478"/>
        <v>0</v>
      </c>
      <c r="AT60" s="2">
        <f t="shared" si="1479"/>
        <v>0</v>
      </c>
      <c r="AU60" s="2">
        <f t="shared" si="1480"/>
        <v>0</v>
      </c>
      <c r="AV60" s="2">
        <f t="shared" si="1481"/>
        <v>0</v>
      </c>
      <c r="AW60" s="2">
        <f t="shared" si="1482"/>
        <v>0</v>
      </c>
      <c r="AX60" s="2">
        <f t="shared" si="1483"/>
        <v>0</v>
      </c>
      <c r="AY60" s="2">
        <f t="shared" si="1484"/>
        <v>0</v>
      </c>
      <c r="AZ60" s="2">
        <f t="shared" si="1485"/>
        <v>0</v>
      </c>
      <c r="BA60" s="2">
        <f t="shared" si="1486"/>
        <v>0</v>
      </c>
      <c r="BB60" s="2">
        <f t="shared" si="1487"/>
        <v>0</v>
      </c>
      <c r="BC60" s="2">
        <f t="shared" si="1488"/>
        <v>0</v>
      </c>
      <c r="BD60" s="2">
        <f t="shared" si="1489"/>
        <v>0</v>
      </c>
      <c r="BE60" s="2">
        <f t="shared" si="1490"/>
        <v>0</v>
      </c>
      <c r="BF60" s="2">
        <f t="shared" si="1491"/>
        <v>0</v>
      </c>
      <c r="BG60" s="2">
        <f t="shared" si="1492"/>
        <v>0</v>
      </c>
      <c r="BH60" s="2">
        <f t="shared" si="1493"/>
        <v>0</v>
      </c>
      <c r="BI60" s="2">
        <f t="shared" si="1494"/>
        <v>0</v>
      </c>
      <c r="BJ60" s="2">
        <f t="shared" si="1495"/>
        <v>0</v>
      </c>
      <c r="BK60" s="2">
        <f t="shared" si="1496"/>
        <v>0</v>
      </c>
      <c r="BL60" s="2">
        <f t="shared" si="1497"/>
        <v>0</v>
      </c>
      <c r="BM60" s="2">
        <f t="shared" si="1498"/>
        <v>0</v>
      </c>
      <c r="BN60" s="2">
        <f t="shared" si="1499"/>
        <v>0</v>
      </c>
      <c r="BO60" s="2">
        <f t="shared" si="1500"/>
        <v>0</v>
      </c>
      <c r="BP60" s="1">
        <f t="shared" si="1501"/>
        <v>135000</v>
      </c>
      <c r="BQ60" s="1">
        <f t="shared" si="1669"/>
        <v>135000</v>
      </c>
      <c r="BR60" s="1">
        <f t="shared" si="1502"/>
        <v>135000</v>
      </c>
      <c r="BS60" s="1">
        <f t="shared" si="1503"/>
        <v>135000</v>
      </c>
      <c r="BT60" s="1">
        <f t="shared" si="1504"/>
        <v>135000</v>
      </c>
      <c r="BU60" s="1">
        <f t="shared" si="1505"/>
        <v>135000</v>
      </c>
      <c r="BV60" s="1">
        <f t="shared" si="1506"/>
        <v>135000</v>
      </c>
      <c r="BW60" s="1">
        <f t="shared" si="1507"/>
        <v>135000</v>
      </c>
      <c r="BX60" s="1">
        <f t="shared" si="1508"/>
        <v>135000</v>
      </c>
      <c r="BY60" s="1">
        <f t="shared" si="1509"/>
        <v>135000</v>
      </c>
      <c r="BZ60" s="1">
        <f t="shared" si="1510"/>
        <v>135000</v>
      </c>
      <c r="CA60" s="1">
        <f t="shared" si="1511"/>
        <v>135000</v>
      </c>
      <c r="CB60" s="1">
        <f t="shared" si="1512"/>
        <v>135000</v>
      </c>
      <c r="CC60" s="1">
        <f t="shared" si="1513"/>
        <v>135000</v>
      </c>
      <c r="CD60" s="1">
        <f t="shared" si="1514"/>
        <v>135000</v>
      </c>
      <c r="CE60" s="1">
        <f t="shared" si="1515"/>
        <v>135000</v>
      </c>
      <c r="CF60" s="1">
        <f t="shared" si="1516"/>
        <v>135000</v>
      </c>
      <c r="CG60" s="1">
        <f t="shared" si="1517"/>
        <v>135000</v>
      </c>
      <c r="CH60" s="1">
        <f t="shared" si="1518"/>
        <v>135000</v>
      </c>
      <c r="CI60" s="1">
        <f t="shared" si="1519"/>
        <v>135000</v>
      </c>
      <c r="CJ60" s="1">
        <f t="shared" si="1520"/>
        <v>135000</v>
      </c>
      <c r="CK60" s="1">
        <f t="shared" si="1521"/>
        <v>135000</v>
      </c>
      <c r="CL60" s="1">
        <f t="shared" si="1522"/>
        <v>135000</v>
      </c>
      <c r="CM60" s="1">
        <f t="shared" si="1523"/>
        <v>135000</v>
      </c>
      <c r="CN60" s="1">
        <f t="shared" si="1524"/>
        <v>135000</v>
      </c>
      <c r="CO60" s="1">
        <f t="shared" si="1525"/>
        <v>135000</v>
      </c>
      <c r="CP60" s="1">
        <f t="shared" si="1526"/>
        <v>135000</v>
      </c>
      <c r="CQ60" s="1">
        <f t="shared" si="1527"/>
        <v>0.52760000003036112</v>
      </c>
      <c r="CR60" s="1">
        <f t="shared" si="1528"/>
        <v>0.52760000003036112</v>
      </c>
      <c r="CS60" s="1">
        <f t="shared" si="1529"/>
        <v>0.52760000003036112</v>
      </c>
      <c r="CT60" s="1">
        <f t="shared" si="1530"/>
        <v>0.52760000003036112</v>
      </c>
      <c r="CU60" s="1">
        <f t="shared" si="1531"/>
        <v>0.52760000003036112</v>
      </c>
      <c r="CV60" s="1">
        <f t="shared" si="1532"/>
        <v>0.52760000003036112</v>
      </c>
      <c r="CW60" s="1">
        <f t="shared" si="1533"/>
        <v>0.52760000003036112</v>
      </c>
      <c r="CX60" s="1">
        <f t="shared" si="1534"/>
        <v>0.52760000003036112</v>
      </c>
      <c r="CY60" s="1">
        <f t="shared" si="1535"/>
        <v>0.52760000003036112</v>
      </c>
      <c r="CZ60" s="1">
        <f t="shared" si="1536"/>
        <v>0.52760000003036112</v>
      </c>
      <c r="DA60" s="1">
        <f t="shared" si="1537"/>
        <v>0.52760000003036112</v>
      </c>
      <c r="DB60" s="1">
        <f t="shared" si="1538"/>
        <v>0.52760000003036112</v>
      </c>
      <c r="DC60" s="1">
        <f t="shared" si="1539"/>
        <v>0.52760000003036112</v>
      </c>
      <c r="DD60" s="1">
        <f t="shared" si="1540"/>
        <v>0.52760000003036112</v>
      </c>
      <c r="DE60" s="1">
        <f t="shared" si="1541"/>
        <v>0.52760000003036112</v>
      </c>
      <c r="DF60" s="1">
        <f t="shared" si="1542"/>
        <v>0.52760000003036112</v>
      </c>
      <c r="DG60" s="1">
        <f t="shared" si="1543"/>
        <v>0.52760000003036112</v>
      </c>
      <c r="DH60" s="1">
        <f t="shared" si="1544"/>
        <v>0.52760000003036112</v>
      </c>
      <c r="DI60" s="1">
        <f t="shared" si="1545"/>
        <v>0.52760000003036112</v>
      </c>
      <c r="DJ60" s="1">
        <f t="shared" si="1546"/>
        <v>0.52760000003036112</v>
      </c>
      <c r="DK60" s="1">
        <f t="shared" si="1547"/>
        <v>0.52760000003036112</v>
      </c>
      <c r="DL60" s="1">
        <f t="shared" si="1548"/>
        <v>0.52760000003036112</v>
      </c>
      <c r="DM60" s="1">
        <f t="shared" si="1549"/>
        <v>0.52760000003036112</v>
      </c>
      <c r="DN60" s="1">
        <f t="shared" si="1550"/>
        <v>0.52760000003036112</v>
      </c>
      <c r="DO60" s="1">
        <f t="shared" si="1551"/>
        <v>0.52760000003036112</v>
      </c>
      <c r="DP60" s="1">
        <f t="shared" si="1552"/>
        <v>0.52760000003036112</v>
      </c>
      <c r="DQ60" s="1">
        <f t="shared" si="1553"/>
        <v>0.52760000003036112</v>
      </c>
      <c r="DR60" s="1">
        <f t="shared" si="1554"/>
        <v>0.52760000003036112</v>
      </c>
      <c r="DS60" s="1">
        <f t="shared" si="1555"/>
        <v>0.52760000003036112</v>
      </c>
      <c r="DT60" s="2">
        <f t="shared" si="1670"/>
        <v>646000</v>
      </c>
      <c r="DU60" s="2">
        <f t="shared" si="1671"/>
        <v>1350000</v>
      </c>
      <c r="DV60" s="2">
        <f t="shared" si="1556"/>
        <v>1350000</v>
      </c>
      <c r="DW60" s="2">
        <f t="shared" si="1557"/>
        <v>1350000</v>
      </c>
      <c r="DX60" s="2">
        <f t="shared" si="1558"/>
        <v>1350000</v>
      </c>
      <c r="DY60" s="2">
        <f t="shared" si="1559"/>
        <v>1350000</v>
      </c>
      <c r="DZ60" s="2">
        <f t="shared" si="1560"/>
        <v>1350000</v>
      </c>
      <c r="EA60" s="2">
        <f t="shared" si="1561"/>
        <v>1350000</v>
      </c>
      <c r="EB60" s="2">
        <f t="shared" si="1562"/>
        <v>1350000</v>
      </c>
      <c r="EC60" s="2">
        <f t="shared" si="1563"/>
        <v>1350000</v>
      </c>
      <c r="ED60" s="2">
        <f t="shared" si="1564"/>
        <v>1350000</v>
      </c>
      <c r="EE60" s="2">
        <f t="shared" si="1565"/>
        <v>1350000</v>
      </c>
      <c r="EF60" s="2">
        <f t="shared" si="1566"/>
        <v>1350000</v>
      </c>
      <c r="EG60" s="2">
        <f t="shared" si="1567"/>
        <v>1350000</v>
      </c>
      <c r="EH60" s="2">
        <f t="shared" si="1568"/>
        <v>1350000</v>
      </c>
      <c r="EI60" s="2">
        <f t="shared" si="1569"/>
        <v>1350000</v>
      </c>
      <c r="EJ60" s="2">
        <f t="shared" si="1570"/>
        <v>1350000</v>
      </c>
      <c r="EK60" s="2">
        <f t="shared" si="1571"/>
        <v>1350000</v>
      </c>
      <c r="EL60" s="2">
        <f t="shared" si="1572"/>
        <v>1350000</v>
      </c>
      <c r="EM60" s="2">
        <f t="shared" si="1573"/>
        <v>1350000</v>
      </c>
      <c r="EN60" s="2">
        <f t="shared" si="1574"/>
        <v>1350000</v>
      </c>
      <c r="EO60" s="2">
        <f t="shared" si="1575"/>
        <v>1350000</v>
      </c>
      <c r="EP60" s="2">
        <f t="shared" si="1576"/>
        <v>878411</v>
      </c>
      <c r="EQ60" s="2">
        <f t="shared" si="1577"/>
        <v>0</v>
      </c>
      <c r="ER60" s="2">
        <f t="shared" si="1578"/>
        <v>0</v>
      </c>
      <c r="ES60" s="2">
        <f t="shared" si="1579"/>
        <v>0</v>
      </c>
      <c r="ET60" s="2">
        <f t="shared" si="1580"/>
        <v>0</v>
      </c>
      <c r="EU60" s="2">
        <f t="shared" si="1581"/>
        <v>0</v>
      </c>
      <c r="EV60" s="2">
        <f t="shared" si="1582"/>
        <v>0</v>
      </c>
      <c r="EW60" s="2">
        <f t="shared" si="1583"/>
        <v>0</v>
      </c>
      <c r="EX60" s="2">
        <f t="shared" si="1584"/>
        <v>0</v>
      </c>
      <c r="EY60" s="2">
        <f t="shared" si="1585"/>
        <v>0</v>
      </c>
      <c r="EZ60" s="2">
        <f t="shared" si="1586"/>
        <v>0</v>
      </c>
      <c r="FA60" s="2">
        <f t="shared" si="1587"/>
        <v>0</v>
      </c>
      <c r="FB60" s="2">
        <f t="shared" si="1588"/>
        <v>0</v>
      </c>
      <c r="FC60" s="2">
        <f t="shared" si="1589"/>
        <v>0</v>
      </c>
      <c r="FD60" s="2">
        <f t="shared" si="1590"/>
        <v>0</v>
      </c>
      <c r="FE60" s="2">
        <f t="shared" si="1591"/>
        <v>0</v>
      </c>
      <c r="FF60" s="2">
        <f t="shared" si="1592"/>
        <v>0</v>
      </c>
      <c r="FG60" s="2">
        <f t="shared" si="1593"/>
        <v>0</v>
      </c>
      <c r="FH60" s="2">
        <f t="shared" si="1594"/>
        <v>0</v>
      </c>
      <c r="FI60" s="2">
        <f t="shared" si="1595"/>
        <v>0</v>
      </c>
      <c r="FJ60" s="2">
        <f t="shared" si="1596"/>
        <v>0</v>
      </c>
      <c r="FK60" s="2">
        <f t="shared" si="1597"/>
        <v>0</v>
      </c>
      <c r="FL60" s="2">
        <f t="shared" si="1598"/>
        <v>0</v>
      </c>
      <c r="FM60" s="2">
        <f t="shared" si="1599"/>
        <v>0</v>
      </c>
      <c r="FN60" s="2">
        <f t="shared" si="1600"/>
        <v>0</v>
      </c>
      <c r="FO60" s="2">
        <f t="shared" si="1601"/>
        <v>0</v>
      </c>
      <c r="FP60" s="2">
        <f t="shared" si="1602"/>
        <v>0</v>
      </c>
      <c r="FQ60" s="2">
        <f t="shared" si="1603"/>
        <v>0</v>
      </c>
      <c r="FR60" s="2">
        <f t="shared" si="1604"/>
        <v>0</v>
      </c>
      <c r="FS60" s="2">
        <f t="shared" si="1605"/>
        <v>0</v>
      </c>
      <c r="FT60" s="2">
        <f t="shared" si="1672"/>
        <v>0</v>
      </c>
      <c r="FU60" s="2">
        <f t="shared" si="1672"/>
        <v>0</v>
      </c>
      <c r="FV60" s="2">
        <f t="shared" si="1672"/>
        <v>0</v>
      </c>
      <c r="FW60" s="2">
        <f t="shared" si="1672"/>
        <v>0</v>
      </c>
      <c r="FX60" s="1">
        <f t="shared" si="1673"/>
        <v>0.99039999999999973</v>
      </c>
      <c r="FY60" s="1">
        <f t="shared" si="1674"/>
        <v>0.99039999999999973</v>
      </c>
      <c r="FZ60" s="1">
        <f t="shared" si="1675"/>
        <v>0.99039999999999973</v>
      </c>
      <c r="GA60" s="1">
        <f t="shared" si="1676"/>
        <v>0.99039999999999973</v>
      </c>
      <c r="GB60" s="1">
        <f t="shared" si="1677"/>
        <v>0.99039999999999973</v>
      </c>
      <c r="GC60" s="1">
        <f t="shared" si="1678"/>
        <v>0.99039999999999973</v>
      </c>
      <c r="GD60" s="1">
        <f t="shared" si="1679"/>
        <v>0.99039999999999973</v>
      </c>
      <c r="GE60" s="1">
        <f t="shared" si="1680"/>
        <v>0.99039999999999973</v>
      </c>
      <c r="GF60" s="1">
        <f t="shared" si="1681"/>
        <v>0.99039999999999973</v>
      </c>
      <c r="GG60" s="1">
        <f t="shared" si="1682"/>
        <v>0.99039999999999973</v>
      </c>
      <c r="GH60" s="1">
        <f t="shared" si="1683"/>
        <v>0.99039999999999973</v>
      </c>
      <c r="GI60" s="1">
        <f t="shared" si="1684"/>
        <v>0.99039999999999973</v>
      </c>
      <c r="GJ60" s="1">
        <f t="shared" si="1685"/>
        <v>0.99039999999999973</v>
      </c>
      <c r="GK60" s="1">
        <f t="shared" si="1686"/>
        <v>0.99039999999999973</v>
      </c>
      <c r="GL60" s="1">
        <f t="shared" si="1687"/>
        <v>0.99039999999999973</v>
      </c>
      <c r="GM60" s="1">
        <f t="shared" si="1688"/>
        <v>0.99039999999999973</v>
      </c>
      <c r="GN60" s="1">
        <f t="shared" si="1689"/>
        <v>0.99039999999999973</v>
      </c>
      <c r="GO60" s="1">
        <f t="shared" si="1690"/>
        <v>0.99039999999999973</v>
      </c>
      <c r="GP60" s="1">
        <f t="shared" si="1691"/>
        <v>0.99039999999999973</v>
      </c>
      <c r="GQ60" s="1">
        <f t="shared" si="1692"/>
        <v>0.99039999999999973</v>
      </c>
      <c r="GR60" s="1">
        <f t="shared" si="1693"/>
        <v>0.99039999999999973</v>
      </c>
      <c r="GS60" s="1">
        <f t="shared" si="1694"/>
        <v>0.99039999999999973</v>
      </c>
      <c r="GT60" s="1">
        <f t="shared" si="1695"/>
        <v>0.99039999999999973</v>
      </c>
      <c r="GU60" s="1">
        <f t="shared" si="1696"/>
        <v>0</v>
      </c>
      <c r="GV60" s="1">
        <f t="shared" si="1697"/>
        <v>0</v>
      </c>
      <c r="GW60" s="1">
        <f t="shared" si="1698"/>
        <v>0</v>
      </c>
      <c r="GX60" s="1">
        <f t="shared" si="1699"/>
        <v>0</v>
      </c>
      <c r="GY60" s="1">
        <f t="shared" si="1700"/>
        <v>0</v>
      </c>
      <c r="GZ60" s="1">
        <f t="shared" si="1701"/>
        <v>0</v>
      </c>
      <c r="HA60" s="1">
        <f t="shared" si="1702"/>
        <v>0</v>
      </c>
      <c r="HB60" s="1">
        <f t="shared" si="1703"/>
        <v>0</v>
      </c>
      <c r="HC60" s="1">
        <f t="shared" si="1704"/>
        <v>0</v>
      </c>
      <c r="HD60" s="1">
        <f t="shared" si="1705"/>
        <v>0</v>
      </c>
      <c r="HE60" s="1">
        <f t="shared" si="1706"/>
        <v>0</v>
      </c>
      <c r="HF60" s="1">
        <f t="shared" si="1707"/>
        <v>0</v>
      </c>
      <c r="HG60" s="1">
        <f t="shared" si="1708"/>
        <v>0</v>
      </c>
      <c r="HH60" s="1">
        <f t="shared" si="1709"/>
        <v>0</v>
      </c>
      <c r="HI60" s="1">
        <f t="shared" si="1710"/>
        <v>0</v>
      </c>
      <c r="HJ60" s="1">
        <f t="shared" si="1711"/>
        <v>0</v>
      </c>
      <c r="HK60" s="1">
        <f t="shared" si="1712"/>
        <v>0</v>
      </c>
      <c r="HL60" s="1">
        <f t="shared" si="1713"/>
        <v>0</v>
      </c>
      <c r="HM60" s="1">
        <f t="shared" si="1714"/>
        <v>0</v>
      </c>
      <c r="HN60" s="1">
        <f t="shared" si="1715"/>
        <v>0</v>
      </c>
      <c r="HO60" s="1">
        <f t="shared" si="1716"/>
        <v>0</v>
      </c>
      <c r="HP60" s="1">
        <f t="shared" si="1717"/>
        <v>0</v>
      </c>
      <c r="HQ60" s="1">
        <f t="shared" si="1718"/>
        <v>0</v>
      </c>
      <c r="HR60" s="1">
        <f t="shared" si="1719"/>
        <v>0</v>
      </c>
      <c r="HS60" s="1">
        <f t="shared" si="1720"/>
        <v>0</v>
      </c>
      <c r="HT60" s="1">
        <f t="shared" si="1721"/>
        <v>0</v>
      </c>
      <c r="HU60" s="1">
        <f t="shared" si="1722"/>
        <v>0</v>
      </c>
      <c r="HV60" s="1">
        <f t="shared" si="1723"/>
        <v>0</v>
      </c>
      <c r="HW60" s="1">
        <f t="shared" si="1724"/>
        <v>0</v>
      </c>
      <c r="HX60" s="1">
        <f t="shared" si="1725"/>
        <v>0</v>
      </c>
      <c r="HY60" s="1">
        <f t="shared" si="1726"/>
        <v>0</v>
      </c>
      <c r="HZ60" s="1">
        <f t="shared" si="1727"/>
        <v>0</v>
      </c>
      <c r="IA60" s="1">
        <f t="shared" si="1728"/>
        <v>0</v>
      </c>
      <c r="IB60" s="2">
        <f t="shared" si="1729"/>
        <v>0</v>
      </c>
      <c r="IC60" s="2">
        <f t="shared" si="1607"/>
        <v>0</v>
      </c>
      <c r="ID60" s="2">
        <f t="shared" si="1608"/>
        <v>0</v>
      </c>
      <c r="IE60" s="2">
        <f t="shared" si="1609"/>
        <v>0</v>
      </c>
      <c r="IF60" s="2">
        <f t="shared" si="1610"/>
        <v>0</v>
      </c>
      <c r="IG60" s="2">
        <f t="shared" si="1611"/>
        <v>0</v>
      </c>
      <c r="IH60" s="2">
        <f t="shared" si="1612"/>
        <v>0</v>
      </c>
      <c r="II60" s="2">
        <f t="shared" si="1613"/>
        <v>0</v>
      </c>
      <c r="IJ60" s="2">
        <f t="shared" si="1614"/>
        <v>0</v>
      </c>
      <c r="IK60" s="2">
        <f t="shared" si="1615"/>
        <v>0</v>
      </c>
      <c r="IL60" s="2">
        <f t="shared" si="1616"/>
        <v>0</v>
      </c>
      <c r="IM60" s="2">
        <f t="shared" si="1617"/>
        <v>0</v>
      </c>
      <c r="IN60" s="2">
        <f t="shared" si="1618"/>
        <v>0</v>
      </c>
      <c r="IO60" s="2">
        <f t="shared" si="1619"/>
        <v>0</v>
      </c>
      <c r="IP60" s="2">
        <f t="shared" si="1620"/>
        <v>0</v>
      </c>
      <c r="IQ60" s="2">
        <f t="shared" si="1621"/>
        <v>0</v>
      </c>
      <c r="IR60" s="2">
        <f t="shared" si="1622"/>
        <v>0</v>
      </c>
      <c r="IS60" s="2">
        <f t="shared" si="1623"/>
        <v>0</v>
      </c>
      <c r="IT60" s="2">
        <f t="shared" si="1624"/>
        <v>0</v>
      </c>
      <c r="IU60" s="2">
        <f t="shared" si="1625"/>
        <v>0</v>
      </c>
      <c r="IV60" s="2">
        <f t="shared" si="1626"/>
        <v>0</v>
      </c>
      <c r="IW60" s="2">
        <f t="shared" si="1627"/>
        <v>0</v>
      </c>
      <c r="IX60" s="2">
        <f t="shared" si="1628"/>
        <v>0</v>
      </c>
      <c r="IY60" s="2">
        <f t="shared" si="1629"/>
        <v>0</v>
      </c>
      <c r="IZ60" s="2">
        <f t="shared" si="1630"/>
        <v>0</v>
      </c>
      <c r="JA60" s="2">
        <f t="shared" si="1631"/>
        <v>0</v>
      </c>
      <c r="JB60" s="2">
        <f t="shared" si="1632"/>
        <v>471589</v>
      </c>
      <c r="JC60" s="2">
        <f t="shared" si="1633"/>
        <v>1350000</v>
      </c>
      <c r="JD60" s="2">
        <f t="shared" si="1634"/>
        <v>0</v>
      </c>
      <c r="JE60" s="2">
        <f t="shared" si="1635"/>
        <v>0</v>
      </c>
      <c r="JF60" s="2">
        <f t="shared" si="1636"/>
        <v>0</v>
      </c>
      <c r="JG60" s="2">
        <f t="shared" si="1637"/>
        <v>0</v>
      </c>
      <c r="JH60" s="2">
        <f t="shared" si="1638"/>
        <v>0</v>
      </c>
      <c r="JI60" s="2">
        <f t="shared" si="1639"/>
        <v>0</v>
      </c>
      <c r="JJ60" s="2">
        <f t="shared" si="1640"/>
        <v>0</v>
      </c>
      <c r="JK60" s="2">
        <f t="shared" si="1641"/>
        <v>0</v>
      </c>
      <c r="JL60" s="2">
        <f t="shared" si="1642"/>
        <v>0</v>
      </c>
      <c r="JM60" s="2">
        <f t="shared" si="1643"/>
        <v>0</v>
      </c>
      <c r="JN60" s="2">
        <f t="shared" si="1644"/>
        <v>0</v>
      </c>
      <c r="JO60" s="2">
        <f t="shared" si="1645"/>
        <v>0</v>
      </c>
      <c r="JP60" s="2">
        <f t="shared" si="1646"/>
        <v>0</v>
      </c>
      <c r="JQ60" s="2">
        <f t="shared" si="1647"/>
        <v>0</v>
      </c>
      <c r="JR60" s="2">
        <f t="shared" si="1648"/>
        <v>0</v>
      </c>
      <c r="JS60" s="2">
        <f t="shared" si="1649"/>
        <v>0</v>
      </c>
      <c r="JT60" s="2">
        <f t="shared" si="1650"/>
        <v>0</v>
      </c>
      <c r="JU60" s="2">
        <f t="shared" si="1651"/>
        <v>0</v>
      </c>
      <c r="JV60" s="2">
        <f t="shared" si="1652"/>
        <v>0</v>
      </c>
      <c r="JW60" s="2">
        <f t="shared" si="1653"/>
        <v>0</v>
      </c>
      <c r="JX60" s="2">
        <f t="shared" si="1654"/>
        <v>0</v>
      </c>
      <c r="JY60" s="2">
        <f t="shared" si="1655"/>
        <v>0</v>
      </c>
      <c r="JZ60" s="2">
        <f t="shared" si="1656"/>
        <v>0</v>
      </c>
      <c r="KA60" s="2">
        <f t="shared" si="1657"/>
        <v>0</v>
      </c>
      <c r="KB60" s="2">
        <f t="shared" si="1658"/>
        <v>0</v>
      </c>
      <c r="KC60" s="2">
        <f t="shared" si="1659"/>
        <v>0</v>
      </c>
      <c r="KD60" s="2">
        <f t="shared" si="1660"/>
        <v>0</v>
      </c>
      <c r="KE60" s="2">
        <f t="shared" si="1661"/>
        <v>0</v>
      </c>
    </row>
    <row r="61" spans="1:291" x14ac:dyDescent="0.25">
      <c r="A61" t="s">
        <v>54</v>
      </c>
      <c r="B61" t="s">
        <v>3</v>
      </c>
      <c r="C61" t="s">
        <v>127</v>
      </c>
      <c r="D61" s="1">
        <f t="shared" si="1662"/>
        <v>0.99039999999999973</v>
      </c>
      <c r="E61" s="1">
        <v>135000</v>
      </c>
      <c r="F61" s="2"/>
      <c r="G61" s="2">
        <f t="shared" si="1663"/>
        <v>136253</v>
      </c>
      <c r="H61" s="1">
        <f t="shared" si="1664"/>
        <v>134999.47239999997</v>
      </c>
      <c r="I61" s="2">
        <f t="shared" si="1665"/>
        <v>1699999</v>
      </c>
      <c r="J61" s="1">
        <f t="shared" si="1666"/>
        <v>30029378.836799942</v>
      </c>
      <c r="K61" s="1">
        <f t="shared" si="1667"/>
        <v>1643262.9414999967</v>
      </c>
      <c r="L61" s="2">
        <f t="shared" si="1668"/>
        <v>0</v>
      </c>
      <c r="M61" s="2">
        <f t="shared" si="1446"/>
        <v>0</v>
      </c>
      <c r="N61" s="2">
        <f t="shared" si="1447"/>
        <v>0</v>
      </c>
      <c r="O61" s="2">
        <f t="shared" si="1448"/>
        <v>0</v>
      </c>
      <c r="P61" s="2">
        <f t="shared" si="1449"/>
        <v>0</v>
      </c>
      <c r="Q61" s="2">
        <f t="shared" si="1450"/>
        <v>0</v>
      </c>
      <c r="R61" s="2">
        <f t="shared" si="1451"/>
        <v>0</v>
      </c>
      <c r="S61" s="2">
        <f t="shared" si="1452"/>
        <v>0</v>
      </c>
      <c r="T61" s="2">
        <f t="shared" si="1453"/>
        <v>0</v>
      </c>
      <c r="U61" s="2">
        <f t="shared" si="1454"/>
        <v>0</v>
      </c>
      <c r="V61" s="2">
        <f t="shared" si="1455"/>
        <v>0</v>
      </c>
      <c r="W61" s="2">
        <f t="shared" si="1456"/>
        <v>0</v>
      </c>
      <c r="X61" s="2">
        <f t="shared" si="1457"/>
        <v>0</v>
      </c>
      <c r="Y61" s="2">
        <f t="shared" si="1458"/>
        <v>0</v>
      </c>
      <c r="Z61" s="2">
        <f t="shared" si="1459"/>
        <v>0</v>
      </c>
      <c r="AA61" s="2">
        <f t="shared" si="1460"/>
        <v>0</v>
      </c>
      <c r="AB61" s="2">
        <f t="shared" si="1461"/>
        <v>0</v>
      </c>
      <c r="AC61" s="2">
        <f t="shared" si="1462"/>
        <v>0</v>
      </c>
      <c r="AD61" s="2">
        <f t="shared" si="1463"/>
        <v>0</v>
      </c>
      <c r="AE61" s="2">
        <f t="shared" si="1464"/>
        <v>0</v>
      </c>
      <c r="AF61" s="2">
        <f t="shared" si="1465"/>
        <v>0</v>
      </c>
      <c r="AG61" s="2">
        <f t="shared" si="1466"/>
        <v>0</v>
      </c>
      <c r="AH61" s="2">
        <f t="shared" si="1467"/>
        <v>0</v>
      </c>
      <c r="AI61" s="2">
        <f t="shared" si="1468"/>
        <v>0</v>
      </c>
      <c r="AJ61" s="2">
        <f t="shared" si="1469"/>
        <v>0</v>
      </c>
      <c r="AK61" s="2">
        <f t="shared" si="1470"/>
        <v>0</v>
      </c>
      <c r="AL61" s="2">
        <f t="shared" si="1471"/>
        <v>136253</v>
      </c>
      <c r="AM61" s="2">
        <f t="shared" si="1472"/>
        <v>0</v>
      </c>
      <c r="AN61" s="2">
        <f t="shared" si="1473"/>
        <v>0</v>
      </c>
      <c r="AO61" s="2">
        <f t="shared" si="1474"/>
        <v>0</v>
      </c>
      <c r="AP61" s="2">
        <f t="shared" si="1475"/>
        <v>0</v>
      </c>
      <c r="AQ61" s="2">
        <f t="shared" si="1476"/>
        <v>0</v>
      </c>
      <c r="AR61" s="2">
        <f t="shared" si="1477"/>
        <v>0</v>
      </c>
      <c r="AS61" s="2">
        <f t="shared" si="1478"/>
        <v>0</v>
      </c>
      <c r="AT61" s="2">
        <f t="shared" si="1479"/>
        <v>0</v>
      </c>
      <c r="AU61" s="2">
        <f t="shared" si="1480"/>
        <v>0</v>
      </c>
      <c r="AV61" s="2">
        <f t="shared" si="1481"/>
        <v>0</v>
      </c>
      <c r="AW61" s="2">
        <f t="shared" si="1482"/>
        <v>0</v>
      </c>
      <c r="AX61" s="2">
        <f t="shared" si="1483"/>
        <v>0</v>
      </c>
      <c r="AY61" s="2">
        <f t="shared" si="1484"/>
        <v>0</v>
      </c>
      <c r="AZ61" s="2">
        <f t="shared" si="1485"/>
        <v>0</v>
      </c>
      <c r="BA61" s="2">
        <f t="shared" si="1486"/>
        <v>0</v>
      </c>
      <c r="BB61" s="2">
        <f t="shared" si="1487"/>
        <v>0</v>
      </c>
      <c r="BC61" s="2">
        <f t="shared" si="1488"/>
        <v>0</v>
      </c>
      <c r="BD61" s="2">
        <f t="shared" si="1489"/>
        <v>0</v>
      </c>
      <c r="BE61" s="2">
        <f t="shared" si="1490"/>
        <v>0</v>
      </c>
      <c r="BF61" s="2">
        <f t="shared" si="1491"/>
        <v>0</v>
      </c>
      <c r="BG61" s="2">
        <f t="shared" si="1492"/>
        <v>0</v>
      </c>
      <c r="BH61" s="2">
        <f t="shared" si="1493"/>
        <v>0</v>
      </c>
      <c r="BI61" s="2">
        <f t="shared" si="1494"/>
        <v>0</v>
      </c>
      <c r="BJ61" s="2">
        <f t="shared" si="1495"/>
        <v>0</v>
      </c>
      <c r="BK61" s="2">
        <f t="shared" si="1496"/>
        <v>0</v>
      </c>
      <c r="BL61" s="2">
        <f t="shared" si="1497"/>
        <v>0</v>
      </c>
      <c r="BM61" s="2">
        <f t="shared" si="1498"/>
        <v>0</v>
      </c>
      <c r="BN61" s="2">
        <f t="shared" si="1499"/>
        <v>0</v>
      </c>
      <c r="BO61" s="2">
        <f t="shared" si="1500"/>
        <v>0</v>
      </c>
      <c r="BP61" s="1">
        <f t="shared" si="1501"/>
        <v>135000</v>
      </c>
      <c r="BQ61" s="1">
        <f t="shared" si="1669"/>
        <v>135000</v>
      </c>
      <c r="BR61" s="1">
        <f t="shared" si="1502"/>
        <v>135000</v>
      </c>
      <c r="BS61" s="1">
        <f t="shared" si="1503"/>
        <v>135000</v>
      </c>
      <c r="BT61" s="1">
        <f t="shared" si="1504"/>
        <v>135000</v>
      </c>
      <c r="BU61" s="1">
        <f t="shared" si="1505"/>
        <v>135000</v>
      </c>
      <c r="BV61" s="1">
        <f t="shared" si="1506"/>
        <v>135000</v>
      </c>
      <c r="BW61" s="1">
        <f t="shared" si="1507"/>
        <v>135000</v>
      </c>
      <c r="BX61" s="1">
        <f t="shared" si="1508"/>
        <v>135000</v>
      </c>
      <c r="BY61" s="1">
        <f t="shared" si="1509"/>
        <v>135000</v>
      </c>
      <c r="BZ61" s="1">
        <f t="shared" si="1510"/>
        <v>135000</v>
      </c>
      <c r="CA61" s="1">
        <f t="shared" si="1511"/>
        <v>135000</v>
      </c>
      <c r="CB61" s="1">
        <f t="shared" si="1512"/>
        <v>135000</v>
      </c>
      <c r="CC61" s="1">
        <f t="shared" si="1513"/>
        <v>135000</v>
      </c>
      <c r="CD61" s="1">
        <f t="shared" si="1514"/>
        <v>135000</v>
      </c>
      <c r="CE61" s="1">
        <f t="shared" si="1515"/>
        <v>135000</v>
      </c>
      <c r="CF61" s="1">
        <f t="shared" si="1516"/>
        <v>135000</v>
      </c>
      <c r="CG61" s="1">
        <f t="shared" si="1517"/>
        <v>135000</v>
      </c>
      <c r="CH61" s="1">
        <f t="shared" si="1518"/>
        <v>135000</v>
      </c>
      <c r="CI61" s="1">
        <f t="shared" si="1519"/>
        <v>135000</v>
      </c>
      <c r="CJ61" s="1">
        <f t="shared" si="1520"/>
        <v>135000</v>
      </c>
      <c r="CK61" s="1">
        <f t="shared" si="1521"/>
        <v>135000</v>
      </c>
      <c r="CL61" s="1">
        <f t="shared" si="1522"/>
        <v>135000</v>
      </c>
      <c r="CM61" s="1">
        <f t="shared" si="1523"/>
        <v>135000</v>
      </c>
      <c r="CN61" s="1">
        <f t="shared" si="1524"/>
        <v>135000</v>
      </c>
      <c r="CO61" s="1">
        <f t="shared" si="1525"/>
        <v>135000</v>
      </c>
      <c r="CP61" s="1">
        <f t="shared" si="1526"/>
        <v>135000</v>
      </c>
      <c r="CQ61" s="1">
        <f t="shared" si="1527"/>
        <v>0.52760000003036112</v>
      </c>
      <c r="CR61" s="1">
        <f t="shared" si="1528"/>
        <v>0.52760000003036112</v>
      </c>
      <c r="CS61" s="1">
        <f t="shared" si="1529"/>
        <v>0.52760000003036112</v>
      </c>
      <c r="CT61" s="1">
        <f t="shared" si="1530"/>
        <v>0.52760000003036112</v>
      </c>
      <c r="CU61" s="1">
        <f t="shared" si="1531"/>
        <v>0.52760000003036112</v>
      </c>
      <c r="CV61" s="1">
        <f t="shared" si="1532"/>
        <v>0.52760000003036112</v>
      </c>
      <c r="CW61" s="1">
        <f t="shared" si="1533"/>
        <v>0.52760000003036112</v>
      </c>
      <c r="CX61" s="1">
        <f t="shared" si="1534"/>
        <v>0.52760000003036112</v>
      </c>
      <c r="CY61" s="1">
        <f t="shared" si="1535"/>
        <v>0.52760000003036112</v>
      </c>
      <c r="CZ61" s="1">
        <f t="shared" si="1536"/>
        <v>0.52760000003036112</v>
      </c>
      <c r="DA61" s="1">
        <f t="shared" si="1537"/>
        <v>0.52760000003036112</v>
      </c>
      <c r="DB61" s="1">
        <f t="shared" si="1538"/>
        <v>0.52760000003036112</v>
      </c>
      <c r="DC61" s="1">
        <f t="shared" si="1539"/>
        <v>0.52760000003036112</v>
      </c>
      <c r="DD61" s="1">
        <f t="shared" si="1540"/>
        <v>0.52760000003036112</v>
      </c>
      <c r="DE61" s="1">
        <f t="shared" si="1541"/>
        <v>0.52760000003036112</v>
      </c>
      <c r="DF61" s="1">
        <f t="shared" si="1542"/>
        <v>0.52760000003036112</v>
      </c>
      <c r="DG61" s="1">
        <f t="shared" si="1543"/>
        <v>0.52760000003036112</v>
      </c>
      <c r="DH61" s="1">
        <f t="shared" si="1544"/>
        <v>0.52760000003036112</v>
      </c>
      <c r="DI61" s="1">
        <f t="shared" si="1545"/>
        <v>0.52760000003036112</v>
      </c>
      <c r="DJ61" s="1">
        <f t="shared" si="1546"/>
        <v>0.52760000003036112</v>
      </c>
      <c r="DK61" s="1">
        <f t="shared" si="1547"/>
        <v>0.52760000003036112</v>
      </c>
      <c r="DL61" s="1">
        <f t="shared" si="1548"/>
        <v>0.52760000003036112</v>
      </c>
      <c r="DM61" s="1">
        <f t="shared" si="1549"/>
        <v>0.52760000003036112</v>
      </c>
      <c r="DN61" s="1">
        <f t="shared" si="1550"/>
        <v>0.52760000003036112</v>
      </c>
      <c r="DO61" s="1">
        <f t="shared" si="1551"/>
        <v>0.52760000003036112</v>
      </c>
      <c r="DP61" s="1">
        <f t="shared" si="1552"/>
        <v>0.52760000003036112</v>
      </c>
      <c r="DQ61" s="1">
        <f t="shared" si="1553"/>
        <v>0.52760000003036112</v>
      </c>
      <c r="DR61" s="1">
        <f t="shared" si="1554"/>
        <v>0.52760000003036112</v>
      </c>
      <c r="DS61" s="1">
        <f t="shared" si="1555"/>
        <v>0.52760000003036112</v>
      </c>
      <c r="DT61" s="2">
        <f t="shared" si="1670"/>
        <v>646000</v>
      </c>
      <c r="DU61" s="2">
        <f t="shared" si="1671"/>
        <v>1350000</v>
      </c>
      <c r="DV61" s="2">
        <f t="shared" si="1556"/>
        <v>1350000</v>
      </c>
      <c r="DW61" s="2">
        <f t="shared" si="1557"/>
        <v>1350000</v>
      </c>
      <c r="DX61" s="2">
        <f t="shared" si="1558"/>
        <v>1350000</v>
      </c>
      <c r="DY61" s="2">
        <f t="shared" si="1559"/>
        <v>1350000</v>
      </c>
      <c r="DZ61" s="2">
        <f t="shared" si="1560"/>
        <v>1350000</v>
      </c>
      <c r="EA61" s="2">
        <f t="shared" si="1561"/>
        <v>1350000</v>
      </c>
      <c r="EB61" s="2">
        <f t="shared" si="1562"/>
        <v>1350000</v>
      </c>
      <c r="EC61" s="2">
        <f t="shared" si="1563"/>
        <v>1350000</v>
      </c>
      <c r="ED61" s="2">
        <f t="shared" si="1564"/>
        <v>1350000</v>
      </c>
      <c r="EE61" s="2">
        <f t="shared" si="1565"/>
        <v>1350000</v>
      </c>
      <c r="EF61" s="2">
        <f t="shared" si="1566"/>
        <v>1350000</v>
      </c>
      <c r="EG61" s="2">
        <f t="shared" si="1567"/>
        <v>1350000</v>
      </c>
      <c r="EH61" s="2">
        <f t="shared" si="1568"/>
        <v>1350000</v>
      </c>
      <c r="EI61" s="2">
        <f t="shared" si="1569"/>
        <v>1350000</v>
      </c>
      <c r="EJ61" s="2">
        <f t="shared" si="1570"/>
        <v>1350000</v>
      </c>
      <c r="EK61" s="2">
        <f t="shared" si="1571"/>
        <v>1350000</v>
      </c>
      <c r="EL61" s="2">
        <f t="shared" si="1572"/>
        <v>1350000</v>
      </c>
      <c r="EM61" s="2">
        <f t="shared" si="1573"/>
        <v>1350000</v>
      </c>
      <c r="EN61" s="2">
        <f t="shared" si="1574"/>
        <v>1350000</v>
      </c>
      <c r="EO61" s="2">
        <f t="shared" si="1575"/>
        <v>1350000</v>
      </c>
      <c r="EP61" s="2">
        <f t="shared" si="1576"/>
        <v>1014664</v>
      </c>
      <c r="EQ61" s="2">
        <f t="shared" si="1577"/>
        <v>0</v>
      </c>
      <c r="ER61" s="2">
        <f t="shared" si="1578"/>
        <v>0</v>
      </c>
      <c r="ES61" s="2">
        <f t="shared" si="1579"/>
        <v>0</v>
      </c>
      <c r="ET61" s="2">
        <f t="shared" si="1580"/>
        <v>0</v>
      </c>
      <c r="EU61" s="2">
        <f t="shared" si="1581"/>
        <v>0</v>
      </c>
      <c r="EV61" s="2">
        <f t="shared" si="1582"/>
        <v>0</v>
      </c>
      <c r="EW61" s="2">
        <f t="shared" si="1583"/>
        <v>0</v>
      </c>
      <c r="EX61" s="2">
        <f t="shared" si="1584"/>
        <v>0</v>
      </c>
      <c r="EY61" s="2">
        <f t="shared" si="1585"/>
        <v>0</v>
      </c>
      <c r="EZ61" s="2">
        <f t="shared" si="1586"/>
        <v>0</v>
      </c>
      <c r="FA61" s="2">
        <f t="shared" si="1587"/>
        <v>0</v>
      </c>
      <c r="FB61" s="2">
        <f t="shared" si="1588"/>
        <v>0</v>
      </c>
      <c r="FC61" s="2">
        <f t="shared" si="1589"/>
        <v>0</v>
      </c>
      <c r="FD61" s="2">
        <f t="shared" si="1590"/>
        <v>0</v>
      </c>
      <c r="FE61" s="2">
        <f t="shared" si="1591"/>
        <v>0</v>
      </c>
      <c r="FF61" s="2">
        <f t="shared" si="1592"/>
        <v>0</v>
      </c>
      <c r="FG61" s="2">
        <f t="shared" si="1593"/>
        <v>0</v>
      </c>
      <c r="FH61" s="2">
        <f t="shared" si="1594"/>
        <v>0</v>
      </c>
      <c r="FI61" s="2">
        <f t="shared" si="1595"/>
        <v>0</v>
      </c>
      <c r="FJ61" s="2">
        <f t="shared" si="1596"/>
        <v>0</v>
      </c>
      <c r="FK61" s="2">
        <f t="shared" si="1597"/>
        <v>0</v>
      </c>
      <c r="FL61" s="2">
        <f t="shared" si="1598"/>
        <v>0</v>
      </c>
      <c r="FM61" s="2">
        <f t="shared" si="1599"/>
        <v>0</v>
      </c>
      <c r="FN61" s="2">
        <f t="shared" si="1600"/>
        <v>0</v>
      </c>
      <c r="FO61" s="2">
        <f t="shared" si="1601"/>
        <v>0</v>
      </c>
      <c r="FP61" s="2">
        <f t="shared" si="1602"/>
        <v>0</v>
      </c>
      <c r="FQ61" s="2">
        <f t="shared" si="1603"/>
        <v>0</v>
      </c>
      <c r="FR61" s="2">
        <f t="shared" si="1604"/>
        <v>0</v>
      </c>
      <c r="FS61" s="2">
        <f t="shared" si="1605"/>
        <v>0</v>
      </c>
      <c r="FT61" s="2">
        <f t="shared" si="1672"/>
        <v>0</v>
      </c>
      <c r="FU61" s="2">
        <f t="shared" si="1672"/>
        <v>0</v>
      </c>
      <c r="FV61" s="2">
        <f t="shared" si="1672"/>
        <v>0</v>
      </c>
      <c r="FW61" s="2">
        <f t="shared" si="1672"/>
        <v>0</v>
      </c>
      <c r="FX61" s="1">
        <f t="shared" si="1673"/>
        <v>0.99039999999999973</v>
      </c>
      <c r="FY61" s="1">
        <f t="shared" si="1674"/>
        <v>0.99039999999999973</v>
      </c>
      <c r="FZ61" s="1">
        <f t="shared" si="1675"/>
        <v>0.99039999999999973</v>
      </c>
      <c r="GA61" s="1">
        <f t="shared" si="1676"/>
        <v>0.99039999999999973</v>
      </c>
      <c r="GB61" s="1">
        <f t="shared" si="1677"/>
        <v>0.99039999999999973</v>
      </c>
      <c r="GC61" s="1">
        <f t="shared" si="1678"/>
        <v>0.99039999999999973</v>
      </c>
      <c r="GD61" s="1">
        <f t="shared" si="1679"/>
        <v>0.99039999999999973</v>
      </c>
      <c r="GE61" s="1">
        <f t="shared" si="1680"/>
        <v>0.99039999999999973</v>
      </c>
      <c r="GF61" s="1">
        <f t="shared" si="1681"/>
        <v>0.99039999999999973</v>
      </c>
      <c r="GG61" s="1">
        <f t="shared" si="1682"/>
        <v>0.99039999999999973</v>
      </c>
      <c r="GH61" s="1">
        <f t="shared" si="1683"/>
        <v>0.99039999999999973</v>
      </c>
      <c r="GI61" s="1">
        <f t="shared" si="1684"/>
        <v>0.99039999999999973</v>
      </c>
      <c r="GJ61" s="1">
        <f t="shared" si="1685"/>
        <v>0.99039999999999973</v>
      </c>
      <c r="GK61" s="1">
        <f t="shared" si="1686"/>
        <v>0.99039999999999973</v>
      </c>
      <c r="GL61" s="1">
        <f t="shared" si="1687"/>
        <v>0.99039999999999973</v>
      </c>
      <c r="GM61" s="1">
        <f t="shared" si="1688"/>
        <v>0.99039999999999973</v>
      </c>
      <c r="GN61" s="1">
        <f t="shared" si="1689"/>
        <v>0.99039999999999973</v>
      </c>
      <c r="GO61" s="1">
        <f t="shared" si="1690"/>
        <v>0.99039999999999973</v>
      </c>
      <c r="GP61" s="1">
        <f t="shared" si="1691"/>
        <v>0.99039999999999973</v>
      </c>
      <c r="GQ61" s="1">
        <f t="shared" si="1692"/>
        <v>0.99039999999999973</v>
      </c>
      <c r="GR61" s="1">
        <f t="shared" si="1693"/>
        <v>0.99039999999999973</v>
      </c>
      <c r="GS61" s="1">
        <f t="shared" si="1694"/>
        <v>0.99039999999999973</v>
      </c>
      <c r="GT61" s="1">
        <f t="shared" si="1695"/>
        <v>0.99039999999999973</v>
      </c>
      <c r="GU61" s="1">
        <f t="shared" si="1696"/>
        <v>0</v>
      </c>
      <c r="GV61" s="1">
        <f t="shared" si="1697"/>
        <v>0</v>
      </c>
      <c r="GW61" s="1">
        <f t="shared" si="1698"/>
        <v>0</v>
      </c>
      <c r="GX61" s="1">
        <f t="shared" si="1699"/>
        <v>0</v>
      </c>
      <c r="GY61" s="1">
        <f t="shared" si="1700"/>
        <v>0</v>
      </c>
      <c r="GZ61" s="1">
        <f t="shared" si="1701"/>
        <v>0</v>
      </c>
      <c r="HA61" s="1">
        <f t="shared" si="1702"/>
        <v>0</v>
      </c>
      <c r="HB61" s="1">
        <f t="shared" si="1703"/>
        <v>0</v>
      </c>
      <c r="HC61" s="1">
        <f t="shared" si="1704"/>
        <v>0</v>
      </c>
      <c r="HD61" s="1">
        <f t="shared" si="1705"/>
        <v>0</v>
      </c>
      <c r="HE61" s="1">
        <f t="shared" si="1706"/>
        <v>0</v>
      </c>
      <c r="HF61" s="1">
        <f t="shared" si="1707"/>
        <v>0</v>
      </c>
      <c r="HG61" s="1">
        <f t="shared" si="1708"/>
        <v>0</v>
      </c>
      <c r="HH61" s="1">
        <f t="shared" si="1709"/>
        <v>0</v>
      </c>
      <c r="HI61" s="1">
        <f t="shared" si="1710"/>
        <v>0</v>
      </c>
      <c r="HJ61" s="1">
        <f t="shared" si="1711"/>
        <v>0</v>
      </c>
      <c r="HK61" s="1">
        <f t="shared" si="1712"/>
        <v>0</v>
      </c>
      <c r="HL61" s="1">
        <f t="shared" si="1713"/>
        <v>0</v>
      </c>
      <c r="HM61" s="1">
        <f t="shared" si="1714"/>
        <v>0</v>
      </c>
      <c r="HN61" s="1">
        <f t="shared" si="1715"/>
        <v>0</v>
      </c>
      <c r="HO61" s="1">
        <f t="shared" si="1716"/>
        <v>0</v>
      </c>
      <c r="HP61" s="1">
        <f t="shared" si="1717"/>
        <v>0</v>
      </c>
      <c r="HQ61" s="1">
        <f t="shared" si="1718"/>
        <v>0</v>
      </c>
      <c r="HR61" s="1">
        <f t="shared" si="1719"/>
        <v>0</v>
      </c>
      <c r="HS61" s="1">
        <f t="shared" si="1720"/>
        <v>0</v>
      </c>
      <c r="HT61" s="1">
        <f t="shared" si="1721"/>
        <v>0</v>
      </c>
      <c r="HU61" s="1">
        <f t="shared" si="1722"/>
        <v>0</v>
      </c>
      <c r="HV61" s="1">
        <f t="shared" si="1723"/>
        <v>0</v>
      </c>
      <c r="HW61" s="1">
        <f t="shared" si="1724"/>
        <v>0</v>
      </c>
      <c r="HX61" s="1">
        <f t="shared" si="1725"/>
        <v>0</v>
      </c>
      <c r="HY61" s="1">
        <f t="shared" si="1726"/>
        <v>0</v>
      </c>
      <c r="HZ61" s="1">
        <f t="shared" si="1727"/>
        <v>0</v>
      </c>
      <c r="IA61" s="1">
        <f t="shared" si="1728"/>
        <v>0</v>
      </c>
      <c r="IB61" s="2">
        <f t="shared" si="1729"/>
        <v>0</v>
      </c>
      <c r="IC61" s="2">
        <f t="shared" si="1607"/>
        <v>0</v>
      </c>
      <c r="ID61" s="2">
        <f t="shared" si="1608"/>
        <v>0</v>
      </c>
      <c r="IE61" s="2">
        <f t="shared" si="1609"/>
        <v>0</v>
      </c>
      <c r="IF61" s="2">
        <f t="shared" si="1610"/>
        <v>0</v>
      </c>
      <c r="IG61" s="2">
        <f t="shared" si="1611"/>
        <v>0</v>
      </c>
      <c r="IH61" s="2">
        <f t="shared" si="1612"/>
        <v>0</v>
      </c>
      <c r="II61" s="2">
        <f t="shared" si="1613"/>
        <v>0</v>
      </c>
      <c r="IJ61" s="2">
        <f t="shared" si="1614"/>
        <v>0</v>
      </c>
      <c r="IK61" s="2">
        <f t="shared" si="1615"/>
        <v>0</v>
      </c>
      <c r="IL61" s="2">
        <f t="shared" si="1616"/>
        <v>0</v>
      </c>
      <c r="IM61" s="2">
        <f t="shared" si="1617"/>
        <v>0</v>
      </c>
      <c r="IN61" s="2">
        <f t="shared" si="1618"/>
        <v>0</v>
      </c>
      <c r="IO61" s="2">
        <f t="shared" si="1619"/>
        <v>0</v>
      </c>
      <c r="IP61" s="2">
        <f t="shared" si="1620"/>
        <v>0</v>
      </c>
      <c r="IQ61" s="2">
        <f t="shared" si="1621"/>
        <v>0</v>
      </c>
      <c r="IR61" s="2">
        <f t="shared" si="1622"/>
        <v>0</v>
      </c>
      <c r="IS61" s="2">
        <f t="shared" si="1623"/>
        <v>0</v>
      </c>
      <c r="IT61" s="2">
        <f t="shared" si="1624"/>
        <v>0</v>
      </c>
      <c r="IU61" s="2">
        <f t="shared" si="1625"/>
        <v>0</v>
      </c>
      <c r="IV61" s="2">
        <f t="shared" si="1626"/>
        <v>0</v>
      </c>
      <c r="IW61" s="2">
        <f t="shared" si="1627"/>
        <v>0</v>
      </c>
      <c r="IX61" s="2">
        <f t="shared" si="1628"/>
        <v>0</v>
      </c>
      <c r="IY61" s="2">
        <f t="shared" si="1629"/>
        <v>0</v>
      </c>
      <c r="IZ61" s="2">
        <f t="shared" si="1630"/>
        <v>0</v>
      </c>
      <c r="JA61" s="2">
        <f t="shared" si="1631"/>
        <v>0</v>
      </c>
      <c r="JB61" s="2">
        <f t="shared" si="1632"/>
        <v>335336</v>
      </c>
      <c r="JC61" s="2">
        <f t="shared" si="1633"/>
        <v>1350000</v>
      </c>
      <c r="JD61" s="2">
        <f t="shared" si="1634"/>
        <v>0</v>
      </c>
      <c r="JE61" s="2">
        <f t="shared" si="1635"/>
        <v>0</v>
      </c>
      <c r="JF61" s="2">
        <f t="shared" si="1636"/>
        <v>0</v>
      </c>
      <c r="JG61" s="2">
        <f t="shared" si="1637"/>
        <v>0</v>
      </c>
      <c r="JH61" s="2">
        <f t="shared" si="1638"/>
        <v>0</v>
      </c>
      <c r="JI61" s="2">
        <f t="shared" si="1639"/>
        <v>0</v>
      </c>
      <c r="JJ61" s="2">
        <f t="shared" si="1640"/>
        <v>0</v>
      </c>
      <c r="JK61" s="2">
        <f t="shared" si="1641"/>
        <v>0</v>
      </c>
      <c r="JL61" s="2">
        <f t="shared" si="1642"/>
        <v>0</v>
      </c>
      <c r="JM61" s="2">
        <f t="shared" si="1643"/>
        <v>0</v>
      </c>
      <c r="JN61" s="2">
        <f t="shared" si="1644"/>
        <v>0</v>
      </c>
      <c r="JO61" s="2">
        <f t="shared" si="1645"/>
        <v>0</v>
      </c>
      <c r="JP61" s="2">
        <f t="shared" si="1646"/>
        <v>0</v>
      </c>
      <c r="JQ61" s="2">
        <f t="shared" si="1647"/>
        <v>0</v>
      </c>
      <c r="JR61" s="2">
        <f t="shared" si="1648"/>
        <v>0</v>
      </c>
      <c r="JS61" s="2">
        <f t="shared" si="1649"/>
        <v>0</v>
      </c>
      <c r="JT61" s="2">
        <f t="shared" si="1650"/>
        <v>0</v>
      </c>
      <c r="JU61" s="2">
        <f t="shared" si="1651"/>
        <v>0</v>
      </c>
      <c r="JV61" s="2">
        <f t="shared" si="1652"/>
        <v>0</v>
      </c>
      <c r="JW61" s="2">
        <f t="shared" si="1653"/>
        <v>0</v>
      </c>
      <c r="JX61" s="2">
        <f t="shared" si="1654"/>
        <v>0</v>
      </c>
      <c r="JY61" s="2">
        <f t="shared" si="1655"/>
        <v>0</v>
      </c>
      <c r="JZ61" s="2">
        <f t="shared" si="1656"/>
        <v>0</v>
      </c>
      <c r="KA61" s="2">
        <f t="shared" si="1657"/>
        <v>0</v>
      </c>
      <c r="KB61" s="2">
        <f t="shared" si="1658"/>
        <v>0</v>
      </c>
      <c r="KC61" s="2">
        <f t="shared" si="1659"/>
        <v>0</v>
      </c>
      <c r="KD61" s="2">
        <f t="shared" si="1660"/>
        <v>0</v>
      </c>
      <c r="KE61" s="2">
        <f t="shared" si="1661"/>
        <v>0</v>
      </c>
    </row>
    <row r="62" spans="1:291" x14ac:dyDescent="0.25">
      <c r="A62" t="s">
        <v>55</v>
      </c>
      <c r="B62" t="s">
        <v>3</v>
      </c>
      <c r="C62" t="s">
        <v>128</v>
      </c>
      <c r="D62" s="1">
        <f t="shared" si="1662"/>
        <v>0.99039999999999973</v>
      </c>
      <c r="E62" s="1">
        <v>135000</v>
      </c>
      <c r="F62" s="2"/>
      <c r="G62" s="2">
        <f t="shared" si="1663"/>
        <v>136253</v>
      </c>
      <c r="H62" s="1">
        <f t="shared" si="1664"/>
        <v>134999.47239999997</v>
      </c>
      <c r="I62" s="2">
        <f t="shared" si="1665"/>
        <v>1563746</v>
      </c>
      <c r="J62" s="1">
        <f t="shared" si="1666"/>
        <v>30164378.30919994</v>
      </c>
      <c r="K62" s="1">
        <f t="shared" si="1667"/>
        <v>1643262.9414999967</v>
      </c>
      <c r="L62" s="2">
        <f t="shared" si="1668"/>
        <v>0</v>
      </c>
      <c r="M62" s="2">
        <f t="shared" si="1446"/>
        <v>0</v>
      </c>
      <c r="N62" s="2">
        <f t="shared" si="1447"/>
        <v>0</v>
      </c>
      <c r="O62" s="2">
        <f t="shared" si="1448"/>
        <v>0</v>
      </c>
      <c r="P62" s="2">
        <f t="shared" si="1449"/>
        <v>0</v>
      </c>
      <c r="Q62" s="2">
        <f t="shared" si="1450"/>
        <v>0</v>
      </c>
      <c r="R62" s="2">
        <f t="shared" si="1451"/>
        <v>0</v>
      </c>
      <c r="S62" s="2">
        <f t="shared" si="1452"/>
        <v>0</v>
      </c>
      <c r="T62" s="2">
        <f t="shared" si="1453"/>
        <v>0</v>
      </c>
      <c r="U62" s="2">
        <f t="shared" si="1454"/>
        <v>0</v>
      </c>
      <c r="V62" s="2">
        <f t="shared" si="1455"/>
        <v>0</v>
      </c>
      <c r="W62" s="2">
        <f t="shared" si="1456"/>
        <v>0</v>
      </c>
      <c r="X62" s="2">
        <f t="shared" si="1457"/>
        <v>0</v>
      </c>
      <c r="Y62" s="2">
        <f t="shared" si="1458"/>
        <v>0</v>
      </c>
      <c r="Z62" s="2">
        <f t="shared" si="1459"/>
        <v>0</v>
      </c>
      <c r="AA62" s="2">
        <f t="shared" si="1460"/>
        <v>0</v>
      </c>
      <c r="AB62" s="2">
        <f t="shared" si="1461"/>
        <v>0</v>
      </c>
      <c r="AC62" s="2">
        <f t="shared" si="1462"/>
        <v>0</v>
      </c>
      <c r="AD62" s="2">
        <f t="shared" si="1463"/>
        <v>0</v>
      </c>
      <c r="AE62" s="2">
        <f t="shared" si="1464"/>
        <v>0</v>
      </c>
      <c r="AF62" s="2">
        <f t="shared" si="1465"/>
        <v>0</v>
      </c>
      <c r="AG62" s="2">
        <f t="shared" si="1466"/>
        <v>0</v>
      </c>
      <c r="AH62" s="2">
        <f t="shared" si="1467"/>
        <v>0</v>
      </c>
      <c r="AI62" s="2">
        <f t="shared" si="1468"/>
        <v>0</v>
      </c>
      <c r="AJ62" s="2">
        <f t="shared" si="1469"/>
        <v>0</v>
      </c>
      <c r="AK62" s="2">
        <f t="shared" si="1470"/>
        <v>0</v>
      </c>
      <c r="AL62" s="2">
        <f t="shared" si="1471"/>
        <v>136253</v>
      </c>
      <c r="AM62" s="2">
        <f t="shared" si="1472"/>
        <v>0</v>
      </c>
      <c r="AN62" s="2">
        <f t="shared" si="1473"/>
        <v>0</v>
      </c>
      <c r="AO62" s="2">
        <f t="shared" si="1474"/>
        <v>0</v>
      </c>
      <c r="AP62" s="2">
        <f t="shared" si="1475"/>
        <v>0</v>
      </c>
      <c r="AQ62" s="2">
        <f t="shared" si="1476"/>
        <v>0</v>
      </c>
      <c r="AR62" s="2">
        <f t="shared" si="1477"/>
        <v>0</v>
      </c>
      <c r="AS62" s="2">
        <f t="shared" si="1478"/>
        <v>0</v>
      </c>
      <c r="AT62" s="2">
        <f t="shared" si="1479"/>
        <v>0</v>
      </c>
      <c r="AU62" s="2">
        <f t="shared" si="1480"/>
        <v>0</v>
      </c>
      <c r="AV62" s="2">
        <f t="shared" si="1481"/>
        <v>0</v>
      </c>
      <c r="AW62" s="2">
        <f t="shared" si="1482"/>
        <v>0</v>
      </c>
      <c r="AX62" s="2">
        <f t="shared" si="1483"/>
        <v>0</v>
      </c>
      <c r="AY62" s="2">
        <f t="shared" si="1484"/>
        <v>0</v>
      </c>
      <c r="AZ62" s="2">
        <f t="shared" si="1485"/>
        <v>0</v>
      </c>
      <c r="BA62" s="2">
        <f t="shared" si="1486"/>
        <v>0</v>
      </c>
      <c r="BB62" s="2">
        <f t="shared" si="1487"/>
        <v>0</v>
      </c>
      <c r="BC62" s="2">
        <f t="shared" si="1488"/>
        <v>0</v>
      </c>
      <c r="BD62" s="2">
        <f t="shared" si="1489"/>
        <v>0</v>
      </c>
      <c r="BE62" s="2">
        <f t="shared" si="1490"/>
        <v>0</v>
      </c>
      <c r="BF62" s="2">
        <f t="shared" si="1491"/>
        <v>0</v>
      </c>
      <c r="BG62" s="2">
        <f t="shared" si="1492"/>
        <v>0</v>
      </c>
      <c r="BH62" s="2">
        <f t="shared" si="1493"/>
        <v>0</v>
      </c>
      <c r="BI62" s="2">
        <f t="shared" si="1494"/>
        <v>0</v>
      </c>
      <c r="BJ62" s="2">
        <f t="shared" si="1495"/>
        <v>0</v>
      </c>
      <c r="BK62" s="2">
        <f t="shared" si="1496"/>
        <v>0</v>
      </c>
      <c r="BL62" s="2">
        <f t="shared" si="1497"/>
        <v>0</v>
      </c>
      <c r="BM62" s="2">
        <f t="shared" si="1498"/>
        <v>0</v>
      </c>
      <c r="BN62" s="2">
        <f t="shared" si="1499"/>
        <v>0</v>
      </c>
      <c r="BO62" s="2">
        <f t="shared" si="1500"/>
        <v>0</v>
      </c>
      <c r="BP62" s="1">
        <f t="shared" si="1501"/>
        <v>135000</v>
      </c>
      <c r="BQ62" s="1">
        <f t="shared" si="1669"/>
        <v>135000</v>
      </c>
      <c r="BR62" s="1">
        <f t="shared" si="1502"/>
        <v>135000</v>
      </c>
      <c r="BS62" s="1">
        <f t="shared" si="1503"/>
        <v>135000</v>
      </c>
      <c r="BT62" s="1">
        <f t="shared" si="1504"/>
        <v>135000</v>
      </c>
      <c r="BU62" s="1">
        <f t="shared" si="1505"/>
        <v>135000</v>
      </c>
      <c r="BV62" s="1">
        <f t="shared" si="1506"/>
        <v>135000</v>
      </c>
      <c r="BW62" s="1">
        <f t="shared" si="1507"/>
        <v>135000</v>
      </c>
      <c r="BX62" s="1">
        <f t="shared" si="1508"/>
        <v>135000</v>
      </c>
      <c r="BY62" s="1">
        <f t="shared" si="1509"/>
        <v>135000</v>
      </c>
      <c r="BZ62" s="1">
        <f t="shared" si="1510"/>
        <v>135000</v>
      </c>
      <c r="CA62" s="1">
        <f t="shared" si="1511"/>
        <v>135000</v>
      </c>
      <c r="CB62" s="1">
        <f t="shared" si="1512"/>
        <v>135000</v>
      </c>
      <c r="CC62" s="1">
        <f t="shared" si="1513"/>
        <v>135000</v>
      </c>
      <c r="CD62" s="1">
        <f t="shared" si="1514"/>
        <v>135000</v>
      </c>
      <c r="CE62" s="1">
        <f t="shared" si="1515"/>
        <v>135000</v>
      </c>
      <c r="CF62" s="1">
        <f t="shared" si="1516"/>
        <v>135000</v>
      </c>
      <c r="CG62" s="1">
        <f t="shared" si="1517"/>
        <v>135000</v>
      </c>
      <c r="CH62" s="1">
        <f t="shared" si="1518"/>
        <v>135000</v>
      </c>
      <c r="CI62" s="1">
        <f t="shared" si="1519"/>
        <v>135000</v>
      </c>
      <c r="CJ62" s="1">
        <f t="shared" si="1520"/>
        <v>135000</v>
      </c>
      <c r="CK62" s="1">
        <f t="shared" si="1521"/>
        <v>135000</v>
      </c>
      <c r="CL62" s="1">
        <f t="shared" si="1522"/>
        <v>135000</v>
      </c>
      <c r="CM62" s="1">
        <f t="shared" si="1523"/>
        <v>135000</v>
      </c>
      <c r="CN62" s="1">
        <f t="shared" si="1524"/>
        <v>135000</v>
      </c>
      <c r="CO62" s="1">
        <f t="shared" si="1525"/>
        <v>135000</v>
      </c>
      <c r="CP62" s="1">
        <f t="shared" si="1526"/>
        <v>135000</v>
      </c>
      <c r="CQ62" s="1">
        <f t="shared" si="1527"/>
        <v>0.52760000003036112</v>
      </c>
      <c r="CR62" s="1">
        <f t="shared" si="1528"/>
        <v>0.52760000003036112</v>
      </c>
      <c r="CS62" s="1">
        <f t="shared" si="1529"/>
        <v>0.52760000003036112</v>
      </c>
      <c r="CT62" s="1">
        <f t="shared" si="1530"/>
        <v>0.52760000003036112</v>
      </c>
      <c r="CU62" s="1">
        <f t="shared" si="1531"/>
        <v>0.52760000003036112</v>
      </c>
      <c r="CV62" s="1">
        <f t="shared" si="1532"/>
        <v>0.52760000003036112</v>
      </c>
      <c r="CW62" s="1">
        <f t="shared" si="1533"/>
        <v>0.52760000003036112</v>
      </c>
      <c r="CX62" s="1">
        <f t="shared" si="1534"/>
        <v>0.52760000003036112</v>
      </c>
      <c r="CY62" s="1">
        <f t="shared" si="1535"/>
        <v>0.52760000003036112</v>
      </c>
      <c r="CZ62" s="1">
        <f t="shared" si="1536"/>
        <v>0.52760000003036112</v>
      </c>
      <c r="DA62" s="1">
        <f t="shared" si="1537"/>
        <v>0.52760000003036112</v>
      </c>
      <c r="DB62" s="1">
        <f t="shared" si="1538"/>
        <v>0.52760000003036112</v>
      </c>
      <c r="DC62" s="1">
        <f t="shared" si="1539"/>
        <v>0.52760000003036112</v>
      </c>
      <c r="DD62" s="1">
        <f t="shared" si="1540"/>
        <v>0.52760000003036112</v>
      </c>
      <c r="DE62" s="1">
        <f t="shared" si="1541"/>
        <v>0.52760000003036112</v>
      </c>
      <c r="DF62" s="1">
        <f t="shared" si="1542"/>
        <v>0.52760000003036112</v>
      </c>
      <c r="DG62" s="1">
        <f t="shared" si="1543"/>
        <v>0.52760000003036112</v>
      </c>
      <c r="DH62" s="1">
        <f t="shared" si="1544"/>
        <v>0.52760000003036112</v>
      </c>
      <c r="DI62" s="1">
        <f t="shared" si="1545"/>
        <v>0.52760000003036112</v>
      </c>
      <c r="DJ62" s="1">
        <f t="shared" si="1546"/>
        <v>0.52760000003036112</v>
      </c>
      <c r="DK62" s="1">
        <f t="shared" si="1547"/>
        <v>0.52760000003036112</v>
      </c>
      <c r="DL62" s="1">
        <f t="shared" si="1548"/>
        <v>0.52760000003036112</v>
      </c>
      <c r="DM62" s="1">
        <f t="shared" si="1549"/>
        <v>0.52760000003036112</v>
      </c>
      <c r="DN62" s="1">
        <f t="shared" si="1550"/>
        <v>0.52760000003036112</v>
      </c>
      <c r="DO62" s="1">
        <f t="shared" si="1551"/>
        <v>0.52760000003036112</v>
      </c>
      <c r="DP62" s="1">
        <f t="shared" si="1552"/>
        <v>0.52760000003036112</v>
      </c>
      <c r="DQ62" s="1">
        <f t="shared" si="1553"/>
        <v>0.52760000003036112</v>
      </c>
      <c r="DR62" s="1">
        <f t="shared" si="1554"/>
        <v>0.52760000003036112</v>
      </c>
      <c r="DS62" s="1">
        <f t="shared" si="1555"/>
        <v>0.52760000003036112</v>
      </c>
      <c r="DT62" s="2">
        <f t="shared" si="1670"/>
        <v>646000</v>
      </c>
      <c r="DU62" s="2">
        <f t="shared" si="1671"/>
        <v>1350000</v>
      </c>
      <c r="DV62" s="2">
        <f t="shared" si="1556"/>
        <v>1350000</v>
      </c>
      <c r="DW62" s="2">
        <f t="shared" si="1557"/>
        <v>1350000</v>
      </c>
      <c r="DX62" s="2">
        <f t="shared" si="1558"/>
        <v>1350000</v>
      </c>
      <c r="DY62" s="2">
        <f t="shared" si="1559"/>
        <v>1350000</v>
      </c>
      <c r="DZ62" s="2">
        <f t="shared" si="1560"/>
        <v>1350000</v>
      </c>
      <c r="EA62" s="2">
        <f t="shared" si="1561"/>
        <v>1350000</v>
      </c>
      <c r="EB62" s="2">
        <f t="shared" si="1562"/>
        <v>1350000</v>
      </c>
      <c r="EC62" s="2">
        <f t="shared" si="1563"/>
        <v>1350000</v>
      </c>
      <c r="ED62" s="2">
        <f t="shared" si="1564"/>
        <v>1350000</v>
      </c>
      <c r="EE62" s="2">
        <f t="shared" si="1565"/>
        <v>1350000</v>
      </c>
      <c r="EF62" s="2">
        <f t="shared" si="1566"/>
        <v>1350000</v>
      </c>
      <c r="EG62" s="2">
        <f t="shared" si="1567"/>
        <v>1350000</v>
      </c>
      <c r="EH62" s="2">
        <f t="shared" si="1568"/>
        <v>1350000</v>
      </c>
      <c r="EI62" s="2">
        <f t="shared" si="1569"/>
        <v>1350000</v>
      </c>
      <c r="EJ62" s="2">
        <f t="shared" si="1570"/>
        <v>1350000</v>
      </c>
      <c r="EK62" s="2">
        <f t="shared" si="1571"/>
        <v>1350000</v>
      </c>
      <c r="EL62" s="2">
        <f t="shared" si="1572"/>
        <v>1350000</v>
      </c>
      <c r="EM62" s="2">
        <f t="shared" si="1573"/>
        <v>1350000</v>
      </c>
      <c r="EN62" s="2">
        <f t="shared" si="1574"/>
        <v>1350000</v>
      </c>
      <c r="EO62" s="2">
        <f t="shared" si="1575"/>
        <v>1350000</v>
      </c>
      <c r="EP62" s="2">
        <f t="shared" si="1576"/>
        <v>1150917</v>
      </c>
      <c r="EQ62" s="2">
        <f t="shared" si="1577"/>
        <v>0</v>
      </c>
      <c r="ER62" s="2">
        <f t="shared" si="1578"/>
        <v>0</v>
      </c>
      <c r="ES62" s="2">
        <f t="shared" si="1579"/>
        <v>0</v>
      </c>
      <c r="ET62" s="2">
        <f t="shared" si="1580"/>
        <v>0</v>
      </c>
      <c r="EU62" s="2">
        <f t="shared" si="1581"/>
        <v>0</v>
      </c>
      <c r="EV62" s="2">
        <f t="shared" si="1582"/>
        <v>0</v>
      </c>
      <c r="EW62" s="2">
        <f t="shared" si="1583"/>
        <v>0</v>
      </c>
      <c r="EX62" s="2">
        <f t="shared" si="1584"/>
        <v>0</v>
      </c>
      <c r="EY62" s="2">
        <f t="shared" si="1585"/>
        <v>0</v>
      </c>
      <c r="EZ62" s="2">
        <f t="shared" si="1586"/>
        <v>0</v>
      </c>
      <c r="FA62" s="2">
        <f t="shared" si="1587"/>
        <v>0</v>
      </c>
      <c r="FB62" s="2">
        <f t="shared" si="1588"/>
        <v>0</v>
      </c>
      <c r="FC62" s="2">
        <f t="shared" si="1589"/>
        <v>0</v>
      </c>
      <c r="FD62" s="2">
        <f t="shared" si="1590"/>
        <v>0</v>
      </c>
      <c r="FE62" s="2">
        <f t="shared" si="1591"/>
        <v>0</v>
      </c>
      <c r="FF62" s="2">
        <f t="shared" si="1592"/>
        <v>0</v>
      </c>
      <c r="FG62" s="2">
        <f t="shared" si="1593"/>
        <v>0</v>
      </c>
      <c r="FH62" s="2">
        <f t="shared" si="1594"/>
        <v>0</v>
      </c>
      <c r="FI62" s="2">
        <f t="shared" si="1595"/>
        <v>0</v>
      </c>
      <c r="FJ62" s="2">
        <f t="shared" si="1596"/>
        <v>0</v>
      </c>
      <c r="FK62" s="2">
        <f t="shared" si="1597"/>
        <v>0</v>
      </c>
      <c r="FL62" s="2">
        <f t="shared" si="1598"/>
        <v>0</v>
      </c>
      <c r="FM62" s="2">
        <f t="shared" si="1599"/>
        <v>0</v>
      </c>
      <c r="FN62" s="2">
        <f t="shared" si="1600"/>
        <v>0</v>
      </c>
      <c r="FO62" s="2">
        <f t="shared" si="1601"/>
        <v>0</v>
      </c>
      <c r="FP62" s="2">
        <f t="shared" si="1602"/>
        <v>0</v>
      </c>
      <c r="FQ62" s="2">
        <f t="shared" si="1603"/>
        <v>0</v>
      </c>
      <c r="FR62" s="2">
        <f t="shared" si="1604"/>
        <v>0</v>
      </c>
      <c r="FS62" s="2">
        <f t="shared" si="1605"/>
        <v>0</v>
      </c>
      <c r="FT62" s="2">
        <f t="shared" si="1672"/>
        <v>0</v>
      </c>
      <c r="FU62" s="2">
        <f t="shared" si="1672"/>
        <v>0</v>
      </c>
      <c r="FV62" s="2">
        <f t="shared" si="1672"/>
        <v>0</v>
      </c>
      <c r="FW62" s="2">
        <f t="shared" si="1672"/>
        <v>0</v>
      </c>
      <c r="FX62" s="1">
        <f t="shared" si="1673"/>
        <v>0.99039999999999973</v>
      </c>
      <c r="FY62" s="1">
        <f t="shared" si="1674"/>
        <v>0.99039999999999973</v>
      </c>
      <c r="FZ62" s="1">
        <f t="shared" si="1675"/>
        <v>0.99039999999999973</v>
      </c>
      <c r="GA62" s="1">
        <f t="shared" si="1676"/>
        <v>0.99039999999999973</v>
      </c>
      <c r="GB62" s="1">
        <f t="shared" si="1677"/>
        <v>0.99039999999999973</v>
      </c>
      <c r="GC62" s="1">
        <f t="shared" si="1678"/>
        <v>0.99039999999999973</v>
      </c>
      <c r="GD62" s="1">
        <f t="shared" si="1679"/>
        <v>0.99039999999999973</v>
      </c>
      <c r="GE62" s="1">
        <f t="shared" si="1680"/>
        <v>0.99039999999999973</v>
      </c>
      <c r="GF62" s="1">
        <f t="shared" si="1681"/>
        <v>0.99039999999999973</v>
      </c>
      <c r="GG62" s="1">
        <f t="shared" si="1682"/>
        <v>0.99039999999999973</v>
      </c>
      <c r="GH62" s="1">
        <f t="shared" si="1683"/>
        <v>0.99039999999999973</v>
      </c>
      <c r="GI62" s="1">
        <f t="shared" si="1684"/>
        <v>0.99039999999999973</v>
      </c>
      <c r="GJ62" s="1">
        <f t="shared" si="1685"/>
        <v>0.99039999999999973</v>
      </c>
      <c r="GK62" s="1">
        <f t="shared" si="1686"/>
        <v>0.99039999999999973</v>
      </c>
      <c r="GL62" s="1">
        <f t="shared" si="1687"/>
        <v>0.99039999999999973</v>
      </c>
      <c r="GM62" s="1">
        <f t="shared" si="1688"/>
        <v>0.99039999999999973</v>
      </c>
      <c r="GN62" s="1">
        <f t="shared" si="1689"/>
        <v>0.99039999999999973</v>
      </c>
      <c r="GO62" s="1">
        <f t="shared" si="1690"/>
        <v>0.99039999999999973</v>
      </c>
      <c r="GP62" s="1">
        <f t="shared" si="1691"/>
        <v>0.99039999999999973</v>
      </c>
      <c r="GQ62" s="1">
        <f t="shared" si="1692"/>
        <v>0.99039999999999973</v>
      </c>
      <c r="GR62" s="1">
        <f t="shared" si="1693"/>
        <v>0.99039999999999973</v>
      </c>
      <c r="GS62" s="1">
        <f t="shared" si="1694"/>
        <v>0.99039999999999973</v>
      </c>
      <c r="GT62" s="1">
        <f t="shared" si="1695"/>
        <v>0.99039999999999973</v>
      </c>
      <c r="GU62" s="1">
        <f t="shared" si="1696"/>
        <v>0</v>
      </c>
      <c r="GV62" s="1">
        <f t="shared" si="1697"/>
        <v>0</v>
      </c>
      <c r="GW62" s="1">
        <f t="shared" si="1698"/>
        <v>0</v>
      </c>
      <c r="GX62" s="1">
        <f t="shared" si="1699"/>
        <v>0</v>
      </c>
      <c r="GY62" s="1">
        <f t="shared" si="1700"/>
        <v>0</v>
      </c>
      <c r="GZ62" s="1">
        <f t="shared" si="1701"/>
        <v>0</v>
      </c>
      <c r="HA62" s="1">
        <f t="shared" si="1702"/>
        <v>0</v>
      </c>
      <c r="HB62" s="1">
        <f t="shared" si="1703"/>
        <v>0</v>
      </c>
      <c r="HC62" s="1">
        <f t="shared" si="1704"/>
        <v>0</v>
      </c>
      <c r="HD62" s="1">
        <f t="shared" si="1705"/>
        <v>0</v>
      </c>
      <c r="HE62" s="1">
        <f t="shared" si="1706"/>
        <v>0</v>
      </c>
      <c r="HF62" s="1">
        <f t="shared" si="1707"/>
        <v>0</v>
      </c>
      <c r="HG62" s="1">
        <f t="shared" si="1708"/>
        <v>0</v>
      </c>
      <c r="HH62" s="1">
        <f t="shared" si="1709"/>
        <v>0</v>
      </c>
      <c r="HI62" s="1">
        <f t="shared" si="1710"/>
        <v>0</v>
      </c>
      <c r="HJ62" s="1">
        <f t="shared" si="1711"/>
        <v>0</v>
      </c>
      <c r="HK62" s="1">
        <f t="shared" si="1712"/>
        <v>0</v>
      </c>
      <c r="HL62" s="1">
        <f t="shared" si="1713"/>
        <v>0</v>
      </c>
      <c r="HM62" s="1">
        <f t="shared" si="1714"/>
        <v>0</v>
      </c>
      <c r="HN62" s="1">
        <f t="shared" si="1715"/>
        <v>0</v>
      </c>
      <c r="HO62" s="1">
        <f t="shared" si="1716"/>
        <v>0</v>
      </c>
      <c r="HP62" s="1">
        <f t="shared" si="1717"/>
        <v>0</v>
      </c>
      <c r="HQ62" s="1">
        <f t="shared" si="1718"/>
        <v>0</v>
      </c>
      <c r="HR62" s="1">
        <f t="shared" si="1719"/>
        <v>0</v>
      </c>
      <c r="HS62" s="1">
        <f t="shared" si="1720"/>
        <v>0</v>
      </c>
      <c r="HT62" s="1">
        <f t="shared" si="1721"/>
        <v>0</v>
      </c>
      <c r="HU62" s="1">
        <f t="shared" si="1722"/>
        <v>0</v>
      </c>
      <c r="HV62" s="1">
        <f t="shared" si="1723"/>
        <v>0</v>
      </c>
      <c r="HW62" s="1">
        <f t="shared" si="1724"/>
        <v>0</v>
      </c>
      <c r="HX62" s="1">
        <f t="shared" si="1725"/>
        <v>0</v>
      </c>
      <c r="HY62" s="1">
        <f t="shared" si="1726"/>
        <v>0</v>
      </c>
      <c r="HZ62" s="1">
        <f t="shared" si="1727"/>
        <v>0</v>
      </c>
      <c r="IA62" s="1">
        <f t="shared" si="1728"/>
        <v>0</v>
      </c>
      <c r="IB62" s="2">
        <f t="shared" si="1729"/>
        <v>0</v>
      </c>
      <c r="IC62" s="2">
        <f t="shared" si="1607"/>
        <v>0</v>
      </c>
      <c r="ID62" s="2">
        <f t="shared" si="1608"/>
        <v>0</v>
      </c>
      <c r="IE62" s="2">
        <f t="shared" si="1609"/>
        <v>0</v>
      </c>
      <c r="IF62" s="2">
        <f t="shared" si="1610"/>
        <v>0</v>
      </c>
      <c r="IG62" s="2">
        <f t="shared" si="1611"/>
        <v>0</v>
      </c>
      <c r="IH62" s="2">
        <f t="shared" si="1612"/>
        <v>0</v>
      </c>
      <c r="II62" s="2">
        <f t="shared" si="1613"/>
        <v>0</v>
      </c>
      <c r="IJ62" s="2">
        <f t="shared" si="1614"/>
        <v>0</v>
      </c>
      <c r="IK62" s="2">
        <f t="shared" si="1615"/>
        <v>0</v>
      </c>
      <c r="IL62" s="2">
        <f t="shared" si="1616"/>
        <v>0</v>
      </c>
      <c r="IM62" s="2">
        <f t="shared" si="1617"/>
        <v>0</v>
      </c>
      <c r="IN62" s="2">
        <f t="shared" si="1618"/>
        <v>0</v>
      </c>
      <c r="IO62" s="2">
        <f t="shared" si="1619"/>
        <v>0</v>
      </c>
      <c r="IP62" s="2">
        <f t="shared" si="1620"/>
        <v>0</v>
      </c>
      <c r="IQ62" s="2">
        <f t="shared" si="1621"/>
        <v>0</v>
      </c>
      <c r="IR62" s="2">
        <f t="shared" si="1622"/>
        <v>0</v>
      </c>
      <c r="IS62" s="2">
        <f t="shared" si="1623"/>
        <v>0</v>
      </c>
      <c r="IT62" s="2">
        <f t="shared" si="1624"/>
        <v>0</v>
      </c>
      <c r="IU62" s="2">
        <f t="shared" si="1625"/>
        <v>0</v>
      </c>
      <c r="IV62" s="2">
        <f t="shared" si="1626"/>
        <v>0</v>
      </c>
      <c r="IW62" s="2">
        <f t="shared" si="1627"/>
        <v>0</v>
      </c>
      <c r="IX62" s="2">
        <f t="shared" si="1628"/>
        <v>0</v>
      </c>
      <c r="IY62" s="2">
        <f t="shared" si="1629"/>
        <v>0</v>
      </c>
      <c r="IZ62" s="2">
        <f t="shared" si="1630"/>
        <v>0</v>
      </c>
      <c r="JA62" s="2">
        <f t="shared" si="1631"/>
        <v>0</v>
      </c>
      <c r="JB62" s="2">
        <f t="shared" si="1632"/>
        <v>199083</v>
      </c>
      <c r="JC62" s="2">
        <f t="shared" si="1633"/>
        <v>1350000</v>
      </c>
      <c r="JD62" s="2">
        <f t="shared" si="1634"/>
        <v>0</v>
      </c>
      <c r="JE62" s="2">
        <f t="shared" si="1635"/>
        <v>0</v>
      </c>
      <c r="JF62" s="2">
        <f t="shared" si="1636"/>
        <v>0</v>
      </c>
      <c r="JG62" s="2">
        <f t="shared" si="1637"/>
        <v>0</v>
      </c>
      <c r="JH62" s="2">
        <f t="shared" si="1638"/>
        <v>0</v>
      </c>
      <c r="JI62" s="2">
        <f t="shared" si="1639"/>
        <v>0</v>
      </c>
      <c r="JJ62" s="2">
        <f t="shared" si="1640"/>
        <v>0</v>
      </c>
      <c r="JK62" s="2">
        <f t="shared" si="1641"/>
        <v>0</v>
      </c>
      <c r="JL62" s="2">
        <f t="shared" si="1642"/>
        <v>0</v>
      </c>
      <c r="JM62" s="2">
        <f t="shared" si="1643"/>
        <v>0</v>
      </c>
      <c r="JN62" s="2">
        <f t="shared" si="1644"/>
        <v>0</v>
      </c>
      <c r="JO62" s="2">
        <f t="shared" si="1645"/>
        <v>0</v>
      </c>
      <c r="JP62" s="2">
        <f t="shared" si="1646"/>
        <v>0</v>
      </c>
      <c r="JQ62" s="2">
        <f t="shared" si="1647"/>
        <v>0</v>
      </c>
      <c r="JR62" s="2">
        <f t="shared" si="1648"/>
        <v>0</v>
      </c>
      <c r="JS62" s="2">
        <f t="shared" si="1649"/>
        <v>0</v>
      </c>
      <c r="JT62" s="2">
        <f t="shared" si="1650"/>
        <v>0</v>
      </c>
      <c r="JU62" s="2">
        <f t="shared" si="1651"/>
        <v>0</v>
      </c>
      <c r="JV62" s="2">
        <f t="shared" si="1652"/>
        <v>0</v>
      </c>
      <c r="JW62" s="2">
        <f t="shared" si="1653"/>
        <v>0</v>
      </c>
      <c r="JX62" s="2">
        <f t="shared" si="1654"/>
        <v>0</v>
      </c>
      <c r="JY62" s="2">
        <f t="shared" si="1655"/>
        <v>0</v>
      </c>
      <c r="JZ62" s="2">
        <f t="shared" si="1656"/>
        <v>0</v>
      </c>
      <c r="KA62" s="2">
        <f t="shared" si="1657"/>
        <v>0</v>
      </c>
      <c r="KB62" s="2">
        <f t="shared" si="1658"/>
        <v>0</v>
      </c>
      <c r="KC62" s="2">
        <f t="shared" si="1659"/>
        <v>0</v>
      </c>
      <c r="KD62" s="2">
        <f t="shared" si="1660"/>
        <v>0</v>
      </c>
      <c r="KE62" s="2">
        <f t="shared" si="1661"/>
        <v>0</v>
      </c>
    </row>
    <row r="63" spans="1:291" x14ac:dyDescent="0.25">
      <c r="C63" t="s">
        <v>158</v>
      </c>
      <c r="D63" s="1">
        <f t="shared" si="1662"/>
        <v>0.99039999999999973</v>
      </c>
      <c r="E63" s="1"/>
      <c r="F63" s="2">
        <f>FLOOR('first month rent'!E5,1)</f>
        <v>3290</v>
      </c>
      <c r="G63" s="2"/>
      <c r="H63" s="1"/>
      <c r="I63" s="2">
        <f>I62+F63</f>
        <v>1567036</v>
      </c>
      <c r="J63" s="1">
        <f>J62</f>
        <v>30164378.30919994</v>
      </c>
      <c r="K63" s="1">
        <f>K62</f>
        <v>1643262.9414999967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2">
        <f>DT62</f>
        <v>646000</v>
      </c>
      <c r="DU63" s="2">
        <f t="shared" ref="DU63:FW63" si="1730">DU62</f>
        <v>1350000</v>
      </c>
      <c r="DV63" s="2">
        <f t="shared" si="1730"/>
        <v>1350000</v>
      </c>
      <c r="DW63" s="2">
        <f t="shared" si="1730"/>
        <v>1350000</v>
      </c>
      <c r="DX63" s="2">
        <f t="shared" si="1730"/>
        <v>1350000</v>
      </c>
      <c r="DY63" s="2">
        <f t="shared" si="1730"/>
        <v>1350000</v>
      </c>
      <c r="DZ63" s="2">
        <f t="shared" si="1730"/>
        <v>1350000</v>
      </c>
      <c r="EA63" s="2">
        <f t="shared" si="1730"/>
        <v>1350000</v>
      </c>
      <c r="EB63" s="2">
        <f t="shared" si="1730"/>
        <v>1350000</v>
      </c>
      <c r="EC63" s="2">
        <f t="shared" si="1730"/>
        <v>1350000</v>
      </c>
      <c r="ED63" s="2">
        <f t="shared" si="1730"/>
        <v>1350000</v>
      </c>
      <c r="EE63" s="2">
        <f t="shared" si="1730"/>
        <v>1350000</v>
      </c>
      <c r="EF63" s="2">
        <f t="shared" si="1730"/>
        <v>1350000</v>
      </c>
      <c r="EG63" s="2">
        <f t="shared" si="1730"/>
        <v>1350000</v>
      </c>
      <c r="EH63" s="2">
        <f t="shared" si="1730"/>
        <v>1350000</v>
      </c>
      <c r="EI63" s="2">
        <f t="shared" si="1730"/>
        <v>1350000</v>
      </c>
      <c r="EJ63" s="2">
        <f t="shared" si="1730"/>
        <v>1350000</v>
      </c>
      <c r="EK63" s="2">
        <f t="shared" si="1730"/>
        <v>1350000</v>
      </c>
      <c r="EL63" s="2">
        <f t="shared" si="1730"/>
        <v>1350000</v>
      </c>
      <c r="EM63" s="2">
        <f t="shared" si="1730"/>
        <v>1350000</v>
      </c>
      <c r="EN63" s="2">
        <f t="shared" si="1730"/>
        <v>1350000</v>
      </c>
      <c r="EO63" s="2">
        <f t="shared" si="1730"/>
        <v>1350000</v>
      </c>
      <c r="EP63" s="2">
        <f t="shared" si="1730"/>
        <v>1150917</v>
      </c>
      <c r="EQ63" s="2">
        <f t="shared" si="1730"/>
        <v>0</v>
      </c>
      <c r="ER63" s="2">
        <f t="shared" si="1730"/>
        <v>0</v>
      </c>
      <c r="ES63" s="2">
        <f t="shared" si="1730"/>
        <v>0</v>
      </c>
      <c r="ET63" s="2">
        <f t="shared" si="1730"/>
        <v>0</v>
      </c>
      <c r="EU63" s="2">
        <f t="shared" si="1730"/>
        <v>0</v>
      </c>
      <c r="EV63" s="2">
        <f t="shared" si="1730"/>
        <v>0</v>
      </c>
      <c r="EW63" s="2">
        <f t="shared" si="1730"/>
        <v>0</v>
      </c>
      <c r="EX63" s="2">
        <f t="shared" si="1730"/>
        <v>0</v>
      </c>
      <c r="EY63" s="2">
        <f t="shared" si="1730"/>
        <v>0</v>
      </c>
      <c r="EZ63" s="2">
        <f t="shared" si="1730"/>
        <v>0</v>
      </c>
      <c r="FA63" s="2">
        <f t="shared" si="1730"/>
        <v>0</v>
      </c>
      <c r="FB63" s="2">
        <f t="shared" si="1730"/>
        <v>0</v>
      </c>
      <c r="FC63" s="2">
        <f t="shared" si="1730"/>
        <v>0</v>
      </c>
      <c r="FD63" s="2">
        <f t="shared" si="1730"/>
        <v>0</v>
      </c>
      <c r="FE63" s="2">
        <f t="shared" si="1730"/>
        <v>0</v>
      </c>
      <c r="FF63" s="2">
        <f t="shared" si="1730"/>
        <v>0</v>
      </c>
      <c r="FG63" s="2">
        <f t="shared" si="1730"/>
        <v>0</v>
      </c>
      <c r="FH63" s="2">
        <f t="shared" si="1730"/>
        <v>0</v>
      </c>
      <c r="FI63" s="2">
        <f t="shared" si="1730"/>
        <v>0</v>
      </c>
      <c r="FJ63" s="2">
        <f t="shared" si="1730"/>
        <v>0</v>
      </c>
      <c r="FK63" s="2">
        <f t="shared" si="1730"/>
        <v>0</v>
      </c>
      <c r="FL63" s="2">
        <f t="shared" si="1730"/>
        <v>0</v>
      </c>
      <c r="FM63" s="2">
        <f t="shared" si="1730"/>
        <v>0</v>
      </c>
      <c r="FN63" s="2">
        <f t="shared" si="1730"/>
        <v>0</v>
      </c>
      <c r="FO63" s="2">
        <f t="shared" si="1730"/>
        <v>0</v>
      </c>
      <c r="FP63" s="2">
        <f t="shared" si="1730"/>
        <v>0</v>
      </c>
      <c r="FQ63" s="2">
        <f t="shared" si="1730"/>
        <v>0</v>
      </c>
      <c r="FR63" s="2">
        <f t="shared" si="1730"/>
        <v>0</v>
      </c>
      <c r="FS63" s="2">
        <f t="shared" si="1730"/>
        <v>0</v>
      </c>
      <c r="FT63" s="2">
        <f t="shared" si="1730"/>
        <v>0</v>
      </c>
      <c r="FU63" s="2">
        <f t="shared" si="1730"/>
        <v>0</v>
      </c>
      <c r="FV63" s="2">
        <f t="shared" si="1730"/>
        <v>0</v>
      </c>
      <c r="FW63" s="2">
        <f t="shared" si="1730"/>
        <v>0</v>
      </c>
      <c r="FX63" s="1">
        <f t="shared" si="1673"/>
        <v>0.99039999999999973</v>
      </c>
      <c r="FY63" s="1">
        <f t="shared" si="1674"/>
        <v>0.99039999999999973</v>
      </c>
      <c r="FZ63" s="1">
        <f t="shared" si="1675"/>
        <v>0.99039999999999973</v>
      </c>
      <c r="GA63" s="1">
        <f t="shared" si="1676"/>
        <v>0.99039999999999973</v>
      </c>
      <c r="GB63" s="1">
        <f t="shared" si="1677"/>
        <v>0.99039999999999973</v>
      </c>
      <c r="GC63" s="1">
        <f t="shared" si="1678"/>
        <v>0.99039999999999973</v>
      </c>
      <c r="GD63" s="1">
        <f t="shared" si="1679"/>
        <v>0.99039999999999973</v>
      </c>
      <c r="GE63" s="1">
        <f t="shared" si="1680"/>
        <v>0.99039999999999973</v>
      </c>
      <c r="GF63" s="1">
        <f t="shared" si="1681"/>
        <v>0.99039999999999973</v>
      </c>
      <c r="GG63" s="1">
        <f t="shared" si="1682"/>
        <v>0.99039999999999973</v>
      </c>
      <c r="GH63" s="1">
        <f t="shared" si="1683"/>
        <v>0.99039999999999973</v>
      </c>
      <c r="GI63" s="1">
        <f t="shared" si="1684"/>
        <v>0.99039999999999973</v>
      </c>
      <c r="GJ63" s="1">
        <f t="shared" si="1685"/>
        <v>0.99039999999999973</v>
      </c>
      <c r="GK63" s="1">
        <f t="shared" si="1686"/>
        <v>0.99039999999999973</v>
      </c>
      <c r="GL63" s="1">
        <f t="shared" si="1687"/>
        <v>0.99039999999999973</v>
      </c>
      <c r="GM63" s="1">
        <f t="shared" si="1688"/>
        <v>0.99039999999999973</v>
      </c>
      <c r="GN63" s="1">
        <f t="shared" si="1689"/>
        <v>0.99039999999999973</v>
      </c>
      <c r="GO63" s="1">
        <f t="shared" si="1690"/>
        <v>0.99039999999999973</v>
      </c>
      <c r="GP63" s="1">
        <f t="shared" si="1691"/>
        <v>0.99039999999999973</v>
      </c>
      <c r="GQ63" s="1">
        <f t="shared" si="1692"/>
        <v>0.99039999999999973</v>
      </c>
      <c r="GR63" s="1">
        <f t="shared" si="1693"/>
        <v>0.99039999999999973</v>
      </c>
      <c r="GS63" s="1">
        <f t="shared" si="1694"/>
        <v>0.99039999999999973</v>
      </c>
      <c r="GT63" s="1">
        <f t="shared" si="1695"/>
        <v>0.99039999999999973</v>
      </c>
      <c r="GU63" s="1">
        <f t="shared" si="1696"/>
        <v>0</v>
      </c>
      <c r="GV63" s="1">
        <f t="shared" si="1697"/>
        <v>0</v>
      </c>
      <c r="GW63" s="1">
        <f t="shared" si="1698"/>
        <v>0</v>
      </c>
      <c r="GX63" s="1">
        <f t="shared" si="1699"/>
        <v>0</v>
      </c>
      <c r="GY63" s="1">
        <f t="shared" si="1700"/>
        <v>0</v>
      </c>
      <c r="GZ63" s="1">
        <f t="shared" si="1701"/>
        <v>0</v>
      </c>
      <c r="HA63" s="1">
        <f t="shared" si="1702"/>
        <v>0</v>
      </c>
      <c r="HB63" s="1">
        <f t="shared" si="1703"/>
        <v>0</v>
      </c>
      <c r="HC63" s="1">
        <f t="shared" si="1704"/>
        <v>0</v>
      </c>
      <c r="HD63" s="1">
        <f t="shared" si="1705"/>
        <v>0</v>
      </c>
      <c r="HE63" s="1">
        <f t="shared" si="1706"/>
        <v>0</v>
      </c>
      <c r="HF63" s="1">
        <f t="shared" si="1707"/>
        <v>0</v>
      </c>
      <c r="HG63" s="1">
        <f t="shared" si="1708"/>
        <v>0</v>
      </c>
      <c r="HH63" s="1">
        <f t="shared" si="1709"/>
        <v>0</v>
      </c>
      <c r="HI63" s="1">
        <f t="shared" si="1710"/>
        <v>0</v>
      </c>
      <c r="HJ63" s="1">
        <f t="shared" si="1711"/>
        <v>0</v>
      </c>
      <c r="HK63" s="1">
        <f t="shared" si="1712"/>
        <v>0</v>
      </c>
      <c r="HL63" s="1">
        <f t="shared" si="1713"/>
        <v>0</v>
      </c>
      <c r="HM63" s="1">
        <f t="shared" si="1714"/>
        <v>0</v>
      </c>
      <c r="HN63" s="1">
        <f t="shared" si="1715"/>
        <v>0</v>
      </c>
      <c r="HO63" s="1">
        <f t="shared" si="1716"/>
        <v>0</v>
      </c>
      <c r="HP63" s="1">
        <f t="shared" si="1717"/>
        <v>0</v>
      </c>
      <c r="HQ63" s="1">
        <f t="shared" si="1718"/>
        <v>0</v>
      </c>
      <c r="HR63" s="1">
        <f t="shared" si="1719"/>
        <v>0</v>
      </c>
      <c r="HS63" s="1">
        <f t="shared" si="1720"/>
        <v>0</v>
      </c>
      <c r="HT63" s="1">
        <f t="shared" si="1721"/>
        <v>0</v>
      </c>
      <c r="HU63" s="1">
        <f t="shared" si="1722"/>
        <v>0</v>
      </c>
      <c r="HV63" s="1">
        <f t="shared" si="1723"/>
        <v>0</v>
      </c>
      <c r="HW63" s="1">
        <f t="shared" si="1724"/>
        <v>0</v>
      </c>
      <c r="HX63" s="1">
        <f t="shared" si="1725"/>
        <v>0</v>
      </c>
      <c r="HY63" s="1">
        <f t="shared" si="1726"/>
        <v>0</v>
      </c>
      <c r="HZ63" s="1">
        <f t="shared" si="1727"/>
        <v>0</v>
      </c>
      <c r="IA63" s="1">
        <f t="shared" si="1728"/>
        <v>0</v>
      </c>
      <c r="IB63" s="2">
        <f>IB62</f>
        <v>0</v>
      </c>
      <c r="IC63" s="2">
        <f t="shared" ref="IC63:KE63" si="1731">IC62</f>
        <v>0</v>
      </c>
      <c r="ID63" s="2">
        <f t="shared" si="1731"/>
        <v>0</v>
      </c>
      <c r="IE63" s="2">
        <f t="shared" si="1731"/>
        <v>0</v>
      </c>
      <c r="IF63" s="2">
        <f t="shared" si="1731"/>
        <v>0</v>
      </c>
      <c r="IG63" s="2">
        <f t="shared" si="1731"/>
        <v>0</v>
      </c>
      <c r="IH63" s="2">
        <f t="shared" si="1731"/>
        <v>0</v>
      </c>
      <c r="II63" s="2">
        <f t="shared" si="1731"/>
        <v>0</v>
      </c>
      <c r="IJ63" s="2">
        <f t="shared" si="1731"/>
        <v>0</v>
      </c>
      <c r="IK63" s="2">
        <f t="shared" si="1731"/>
        <v>0</v>
      </c>
      <c r="IL63" s="2">
        <f t="shared" si="1731"/>
        <v>0</v>
      </c>
      <c r="IM63" s="2">
        <f t="shared" si="1731"/>
        <v>0</v>
      </c>
      <c r="IN63" s="2">
        <f t="shared" si="1731"/>
        <v>0</v>
      </c>
      <c r="IO63" s="2">
        <f t="shared" si="1731"/>
        <v>0</v>
      </c>
      <c r="IP63" s="2">
        <f t="shared" si="1731"/>
        <v>0</v>
      </c>
      <c r="IQ63" s="2">
        <f t="shared" si="1731"/>
        <v>0</v>
      </c>
      <c r="IR63" s="2">
        <f t="shared" si="1731"/>
        <v>0</v>
      </c>
      <c r="IS63" s="2">
        <f t="shared" si="1731"/>
        <v>0</v>
      </c>
      <c r="IT63" s="2">
        <f t="shared" si="1731"/>
        <v>0</v>
      </c>
      <c r="IU63" s="2">
        <f t="shared" si="1731"/>
        <v>0</v>
      </c>
      <c r="IV63" s="2">
        <f t="shared" si="1731"/>
        <v>0</v>
      </c>
      <c r="IW63" s="2">
        <f t="shared" si="1731"/>
        <v>0</v>
      </c>
      <c r="IX63" s="2">
        <f t="shared" si="1731"/>
        <v>0</v>
      </c>
      <c r="IY63" s="2">
        <f t="shared" si="1731"/>
        <v>0</v>
      </c>
      <c r="IZ63" s="2">
        <f t="shared" si="1731"/>
        <v>0</v>
      </c>
      <c r="JA63" s="2">
        <f t="shared" si="1731"/>
        <v>0</v>
      </c>
      <c r="JB63" s="2">
        <f t="shared" si="1731"/>
        <v>199083</v>
      </c>
      <c r="JC63" s="2">
        <f t="shared" si="1731"/>
        <v>1350000</v>
      </c>
      <c r="JD63" s="2">
        <f t="shared" si="1731"/>
        <v>0</v>
      </c>
      <c r="JE63" s="2">
        <f t="shared" si="1731"/>
        <v>0</v>
      </c>
      <c r="JF63" s="2">
        <f t="shared" si="1731"/>
        <v>0</v>
      </c>
      <c r="JG63" s="2">
        <f t="shared" si="1731"/>
        <v>0</v>
      </c>
      <c r="JH63" s="2">
        <f t="shared" si="1731"/>
        <v>0</v>
      </c>
      <c r="JI63" s="2">
        <f t="shared" si="1731"/>
        <v>0</v>
      </c>
      <c r="JJ63" s="2">
        <f t="shared" si="1731"/>
        <v>0</v>
      </c>
      <c r="JK63" s="2">
        <f t="shared" si="1731"/>
        <v>0</v>
      </c>
      <c r="JL63" s="2">
        <f t="shared" si="1731"/>
        <v>0</v>
      </c>
      <c r="JM63" s="2">
        <f t="shared" si="1731"/>
        <v>0</v>
      </c>
      <c r="JN63" s="2">
        <f t="shared" si="1731"/>
        <v>0</v>
      </c>
      <c r="JO63" s="2">
        <f t="shared" si="1731"/>
        <v>0</v>
      </c>
      <c r="JP63" s="2">
        <f t="shared" si="1731"/>
        <v>0</v>
      </c>
      <c r="JQ63" s="2">
        <f t="shared" si="1731"/>
        <v>0</v>
      </c>
      <c r="JR63" s="2">
        <f t="shared" si="1731"/>
        <v>0</v>
      </c>
      <c r="JS63" s="2">
        <f t="shared" si="1731"/>
        <v>0</v>
      </c>
      <c r="JT63" s="2">
        <f t="shared" si="1731"/>
        <v>0</v>
      </c>
      <c r="JU63" s="2">
        <f t="shared" si="1731"/>
        <v>0</v>
      </c>
      <c r="JV63" s="2">
        <f t="shared" si="1731"/>
        <v>0</v>
      </c>
      <c r="JW63" s="2">
        <f t="shared" si="1731"/>
        <v>0</v>
      </c>
      <c r="JX63" s="2">
        <f t="shared" si="1731"/>
        <v>0</v>
      </c>
      <c r="JY63" s="2">
        <f t="shared" si="1731"/>
        <v>0</v>
      </c>
      <c r="JZ63" s="2">
        <f t="shared" si="1731"/>
        <v>0</v>
      </c>
      <c r="KA63" s="2">
        <f t="shared" si="1731"/>
        <v>0</v>
      </c>
      <c r="KB63" s="2">
        <f t="shared" si="1731"/>
        <v>0</v>
      </c>
      <c r="KC63" s="2">
        <f t="shared" si="1731"/>
        <v>0</v>
      </c>
      <c r="KD63" s="2">
        <f t="shared" si="1731"/>
        <v>0</v>
      </c>
      <c r="KE63" s="2">
        <f t="shared" si="1731"/>
        <v>0</v>
      </c>
    </row>
    <row r="64" spans="1:291" x14ac:dyDescent="0.25">
      <c r="A64" t="s">
        <v>1</v>
      </c>
      <c r="B64" t="s">
        <v>0</v>
      </c>
      <c r="C64" t="s">
        <v>181</v>
      </c>
      <c r="D64" s="1">
        <f t="shared" si="1662"/>
        <v>0.99039999999999973</v>
      </c>
      <c r="E64" s="1"/>
      <c r="F64" s="2">
        <f>FLOOR('first month rent'!F5*0.8,1)</f>
        <v>21459</v>
      </c>
      <c r="G64" s="2">
        <f>SUM(L64:BO64)</f>
        <v>21459</v>
      </c>
      <c r="H64" s="1">
        <f>SUMPRODUCT(L$2:BO$2,L64:BO64)</f>
        <v>21252.993599999994</v>
      </c>
      <c r="I64" s="2">
        <f>I63+G64</f>
        <v>1588495</v>
      </c>
      <c r="J64" s="1">
        <f>J63-H64</f>
        <v>30143125.315599941</v>
      </c>
      <c r="K64" s="1">
        <f>K63+H64</f>
        <v>1664515.9350999966</v>
      </c>
      <c r="L64" s="2">
        <f t="shared" ref="L64:L66" si="1732">MIN(BP64,DT63)</f>
        <v>0</v>
      </c>
      <c r="M64" s="2">
        <f t="shared" ref="M64:M66" si="1733">MIN(BQ64,DU63)</f>
        <v>0</v>
      </c>
      <c r="N64" s="2">
        <f t="shared" ref="N64:N66" si="1734">MIN(BR64,DV63)</f>
        <v>0</v>
      </c>
      <c r="O64" s="2">
        <f t="shared" ref="O64:O66" si="1735">MIN(BS64,DW63)</f>
        <v>0</v>
      </c>
      <c r="P64" s="2">
        <f t="shared" ref="P64:P66" si="1736">MIN(BT64,DX63)</f>
        <v>0</v>
      </c>
      <c r="Q64" s="2">
        <f t="shared" ref="Q64:Q66" si="1737">MIN(BU64,DY63)</f>
        <v>0</v>
      </c>
      <c r="R64" s="2">
        <f t="shared" ref="R64:R66" si="1738">MIN(BV64,DZ63)</f>
        <v>0</v>
      </c>
      <c r="S64" s="2">
        <f t="shared" ref="S64:S66" si="1739">MIN(BW64,EA63)</f>
        <v>0</v>
      </c>
      <c r="T64" s="2">
        <f t="shared" ref="T64:T66" si="1740">MIN(BX64,EB63)</f>
        <v>0</v>
      </c>
      <c r="U64" s="2">
        <f t="shared" ref="U64:U66" si="1741">MIN(BY64,EC63)</f>
        <v>0</v>
      </c>
      <c r="V64" s="2">
        <f t="shared" ref="V64:V66" si="1742">MIN(BZ64,ED63)</f>
        <v>0</v>
      </c>
      <c r="W64" s="2">
        <f t="shared" ref="W64:W66" si="1743">MIN(CA64,EE63)</f>
        <v>0</v>
      </c>
      <c r="X64" s="2">
        <f t="shared" ref="X64:X66" si="1744">MIN(CB64,EF63)</f>
        <v>0</v>
      </c>
      <c r="Y64" s="2">
        <f t="shared" ref="Y64:Y66" si="1745">MIN(CC64,EG63)</f>
        <v>0</v>
      </c>
      <c r="Z64" s="2">
        <f t="shared" ref="Z64:Z66" si="1746">MIN(CD64,EH63)</f>
        <v>0</v>
      </c>
      <c r="AA64" s="2">
        <f t="shared" ref="AA64:AA66" si="1747">MIN(CE64,EI63)</f>
        <v>0</v>
      </c>
      <c r="AB64" s="2">
        <f t="shared" ref="AB64:AB66" si="1748">MIN(CF64,EJ63)</f>
        <v>0</v>
      </c>
      <c r="AC64" s="2">
        <f t="shared" ref="AC64:AC66" si="1749">MIN(CG64,EK63)</f>
        <v>0</v>
      </c>
      <c r="AD64" s="2">
        <f t="shared" ref="AD64:AD66" si="1750">MIN(CH64,EL63)</f>
        <v>0</v>
      </c>
      <c r="AE64" s="2">
        <f t="shared" ref="AE64:AE66" si="1751">MIN(CI64,EM63)</f>
        <v>0</v>
      </c>
      <c r="AF64" s="2">
        <f t="shared" ref="AF64:AF66" si="1752">MIN(CJ64,EN63)</f>
        <v>0</v>
      </c>
      <c r="AG64" s="2">
        <f t="shared" ref="AG64:AG66" si="1753">MIN(CK64,EO63)</f>
        <v>0</v>
      </c>
      <c r="AH64" s="2">
        <f t="shared" ref="AH64:AH66" si="1754">MIN(CL64,EP63)</f>
        <v>21459</v>
      </c>
      <c r="AI64" s="2">
        <f t="shared" ref="AI64:AI66" si="1755">MIN(CM64,EQ63)</f>
        <v>0</v>
      </c>
      <c r="AJ64" s="2">
        <f t="shared" ref="AJ64:AJ66" si="1756">MIN(CN64,ER63)</f>
        <v>0</v>
      </c>
      <c r="AK64" s="2">
        <f t="shared" ref="AK64:AK66" si="1757">MIN(CO64,ES63)</f>
        <v>0</v>
      </c>
      <c r="AL64" s="2">
        <f t="shared" ref="AL64:AL66" si="1758">MIN(CP64,ET63)</f>
        <v>0</v>
      </c>
      <c r="AM64" s="2">
        <f t="shared" ref="AM64:AM66" si="1759">MIN(CQ64,EU63)</f>
        <v>0</v>
      </c>
      <c r="AN64" s="2">
        <f t="shared" ref="AN64:AN66" si="1760">MIN(CR64,EV63)</f>
        <v>0</v>
      </c>
      <c r="AO64" s="2">
        <f t="shared" ref="AO64:AO66" si="1761">MIN(CS64,EW63)</f>
        <v>0</v>
      </c>
      <c r="AP64" s="2">
        <f t="shared" ref="AP64:AP66" si="1762">MIN(CT64,EX63)</f>
        <v>0</v>
      </c>
      <c r="AQ64" s="2">
        <f t="shared" ref="AQ64:AQ66" si="1763">MIN(CU64,EY63)</f>
        <v>0</v>
      </c>
      <c r="AR64" s="2">
        <f t="shared" ref="AR64:AR66" si="1764">MIN(CV64,EZ63)</f>
        <v>0</v>
      </c>
      <c r="AS64" s="2">
        <f t="shared" ref="AS64:AS66" si="1765">MIN(CW64,FA63)</f>
        <v>0</v>
      </c>
      <c r="AT64" s="2">
        <f t="shared" ref="AT64:AT66" si="1766">MIN(CX64,FB63)</f>
        <v>0</v>
      </c>
      <c r="AU64" s="2">
        <f t="shared" ref="AU64:AU66" si="1767">MIN(CY64,FC63)</f>
        <v>0</v>
      </c>
      <c r="AV64" s="2">
        <f t="shared" ref="AV64:AV66" si="1768">MIN(CZ64,FD63)</f>
        <v>0</v>
      </c>
      <c r="AW64" s="2">
        <f t="shared" ref="AW64:AW66" si="1769">MIN(DA64,FE63)</f>
        <v>0</v>
      </c>
      <c r="AX64" s="2">
        <f t="shared" ref="AX64:AX66" si="1770">MIN(DB64,FF63)</f>
        <v>0</v>
      </c>
      <c r="AY64" s="2">
        <f t="shared" ref="AY64:AY66" si="1771">MIN(DC64,FG63)</f>
        <v>0</v>
      </c>
      <c r="AZ64" s="2">
        <f t="shared" ref="AZ64:AZ66" si="1772">MIN(DD64,FH63)</f>
        <v>0</v>
      </c>
      <c r="BA64" s="2">
        <f t="shared" ref="BA64:BA66" si="1773">MIN(DE64,FI63)</f>
        <v>0</v>
      </c>
      <c r="BB64" s="2">
        <f t="shared" ref="BB64:BB66" si="1774">MIN(DF64,FJ63)</f>
        <v>0</v>
      </c>
      <c r="BC64" s="2">
        <f t="shared" ref="BC64:BC66" si="1775">MIN(DG64,FK63)</f>
        <v>0</v>
      </c>
      <c r="BD64" s="2">
        <f t="shared" ref="BD64:BD66" si="1776">MIN(DH64,FL63)</f>
        <v>0</v>
      </c>
      <c r="BE64" s="2">
        <f t="shared" ref="BE64:BE66" si="1777">MIN(DI64,FM63)</f>
        <v>0</v>
      </c>
      <c r="BF64" s="2">
        <f t="shared" ref="BF64:BF66" si="1778">MIN(DJ64,FN63)</f>
        <v>0</v>
      </c>
      <c r="BG64" s="2">
        <f t="shared" ref="BG64:BG66" si="1779">MIN(DK64,FO63)</f>
        <v>0</v>
      </c>
      <c r="BH64" s="2">
        <f t="shared" ref="BH64:BH66" si="1780">MIN(DL64,FP63)</f>
        <v>0</v>
      </c>
      <c r="BI64" s="2">
        <f t="shared" ref="BI64:BI66" si="1781">MIN(DM64,FQ63)</f>
        <v>0</v>
      </c>
      <c r="BJ64" s="2">
        <f t="shared" ref="BJ64:BJ66" si="1782">MIN(DN64,FR63)</f>
        <v>0</v>
      </c>
      <c r="BK64" s="2">
        <f t="shared" ref="BK64:BK66" si="1783">MIN(DO64,FS63)</f>
        <v>0</v>
      </c>
      <c r="BL64" s="2">
        <f t="shared" ref="BL64:BL66" si="1784">MIN(DP64,FT63)</f>
        <v>0</v>
      </c>
      <c r="BM64" s="2">
        <f t="shared" ref="BM64:BM66" si="1785">MIN(DQ64,FU63)</f>
        <v>0</v>
      </c>
      <c r="BN64" s="2">
        <f t="shared" ref="BN64:BN65" si="1786">MIN(DR64,FV63)</f>
        <v>0</v>
      </c>
      <c r="BO64" s="2">
        <f t="shared" ref="BO64:BO65" si="1787">MIN(DS64,FW63)</f>
        <v>0</v>
      </c>
      <c r="BP64" s="2">
        <f t="shared" ref="BP64:BP66" si="1788">BQ64-M64</f>
        <v>0</v>
      </c>
      <c r="BQ64" s="2">
        <f t="shared" ref="BQ64:BQ66" si="1789">BR64-N64</f>
        <v>0</v>
      </c>
      <c r="BR64" s="2">
        <f t="shared" ref="BR64:BR66" si="1790">BS64-O64</f>
        <v>0</v>
      </c>
      <c r="BS64" s="2">
        <f t="shared" ref="BS64:BS66" si="1791">BT64-P64</f>
        <v>0</v>
      </c>
      <c r="BT64" s="2">
        <f t="shared" ref="BT64:BT66" si="1792">BU64-Q64</f>
        <v>0</v>
      </c>
      <c r="BU64" s="2">
        <f t="shared" ref="BU64:BU66" si="1793">BV64-R64</f>
        <v>0</v>
      </c>
      <c r="BV64" s="2">
        <f t="shared" ref="BV64:BV66" si="1794">BW64-S64</f>
        <v>0</v>
      </c>
      <c r="BW64" s="2">
        <f t="shared" ref="BW64:BW66" si="1795">BX64-T64</f>
        <v>0</v>
      </c>
      <c r="BX64" s="2">
        <f t="shared" ref="BX64:BX66" si="1796">BY64-U64</f>
        <v>0</v>
      </c>
      <c r="BY64" s="2">
        <f t="shared" ref="BY64:BY66" si="1797">BZ64-V64</f>
        <v>0</v>
      </c>
      <c r="BZ64" s="2">
        <f t="shared" ref="BZ64:BZ66" si="1798">CA64-W64</f>
        <v>0</v>
      </c>
      <c r="CA64" s="2">
        <f t="shared" ref="CA64:CA66" si="1799">CB64-X64</f>
        <v>0</v>
      </c>
      <c r="CB64" s="2">
        <f t="shared" ref="CB64:CB66" si="1800">CC64-Y64</f>
        <v>0</v>
      </c>
      <c r="CC64" s="2">
        <f t="shared" ref="CC64:CC66" si="1801">CD64-Z64</f>
        <v>0</v>
      </c>
      <c r="CD64" s="2">
        <f t="shared" ref="CD64:CD66" si="1802">CE64-AA64</f>
        <v>0</v>
      </c>
      <c r="CE64" s="2">
        <f t="shared" ref="CE64:CE66" si="1803">CF64-AB64</f>
        <v>0</v>
      </c>
      <c r="CF64" s="2">
        <f t="shared" ref="CF64:CF66" si="1804">CG64-AC64</f>
        <v>0</v>
      </c>
      <c r="CG64" s="2">
        <f t="shared" ref="CG64:CG66" si="1805">CH64-AD64</f>
        <v>0</v>
      </c>
      <c r="CH64" s="2">
        <f t="shared" ref="CH64:CH66" si="1806">CI64-AE64</f>
        <v>0</v>
      </c>
      <c r="CI64" s="2">
        <f t="shared" ref="CI64:CI66" si="1807">CJ64-AF64</f>
        <v>0</v>
      </c>
      <c r="CJ64" s="2">
        <f t="shared" ref="CJ64:CJ66" si="1808">CK64-AG64</f>
        <v>0</v>
      </c>
      <c r="CK64" s="2">
        <f t="shared" ref="CK64:CK66" si="1809">CL64-AH64</f>
        <v>0</v>
      </c>
      <c r="CL64" s="2">
        <f t="shared" ref="CL64:CL66" si="1810">CM64-AI64</f>
        <v>21459</v>
      </c>
      <c r="CM64" s="2">
        <f t="shared" ref="CM64:CM66" si="1811">CN64-AJ64</f>
        <v>21459</v>
      </c>
      <c r="CN64" s="2">
        <f t="shared" ref="CN64:CN66" si="1812">CO64-AK64</f>
        <v>21459</v>
      </c>
      <c r="CO64" s="2">
        <f t="shared" ref="CO64:CO66" si="1813">CP64-AL64</f>
        <v>21459</v>
      </c>
      <c r="CP64" s="2">
        <f t="shared" ref="CP64:CP66" si="1814">CQ64-AM64</f>
        <v>21459</v>
      </c>
      <c r="CQ64" s="2">
        <f t="shared" ref="CQ64:CQ66" si="1815">CR64-AN64</f>
        <v>21459</v>
      </c>
      <c r="CR64" s="2">
        <f t="shared" ref="CR64:CR66" si="1816">CS64-AO64</f>
        <v>21459</v>
      </c>
      <c r="CS64" s="2">
        <f t="shared" ref="CS64:CS66" si="1817">CT64-AP64</f>
        <v>21459</v>
      </c>
      <c r="CT64" s="2">
        <f t="shared" ref="CT64:CT66" si="1818">CU64-AQ64</f>
        <v>21459</v>
      </c>
      <c r="CU64" s="2">
        <f t="shared" ref="CU64:CU66" si="1819">CV64-AR64</f>
        <v>21459</v>
      </c>
      <c r="CV64" s="2">
        <f t="shared" ref="CV64:CV66" si="1820">CW64-AS64</f>
        <v>21459</v>
      </c>
      <c r="CW64" s="2">
        <f t="shared" ref="CW64:CW66" si="1821">CX64-AT64</f>
        <v>21459</v>
      </c>
      <c r="CX64" s="2">
        <f t="shared" ref="CX64:CX66" si="1822">CY64-AU64</f>
        <v>21459</v>
      </c>
      <c r="CY64" s="2">
        <f t="shared" ref="CY64:CY66" si="1823">CZ64-AV64</f>
        <v>21459</v>
      </c>
      <c r="CZ64" s="2">
        <f t="shared" ref="CZ64:CZ66" si="1824">DA64-AW64</f>
        <v>21459</v>
      </c>
      <c r="DA64" s="2">
        <f t="shared" ref="DA64:DA66" si="1825">DB64-AX64</f>
        <v>21459</v>
      </c>
      <c r="DB64" s="2">
        <f t="shared" ref="DB64:DB66" si="1826">DC64-AY64</f>
        <v>21459</v>
      </c>
      <c r="DC64" s="2">
        <f t="shared" ref="DC64:DC66" si="1827">DD64-AZ64</f>
        <v>21459</v>
      </c>
      <c r="DD64" s="2">
        <f t="shared" ref="DD64:DD66" si="1828">DE64-BA64</f>
        <v>21459</v>
      </c>
      <c r="DE64" s="2">
        <f t="shared" ref="DE64:DE66" si="1829">DF64-BB64</f>
        <v>21459</v>
      </c>
      <c r="DF64" s="2">
        <f t="shared" ref="DF64:DF66" si="1830">DG64-BC64</f>
        <v>21459</v>
      </c>
      <c r="DG64" s="2">
        <f t="shared" ref="DG64:DG66" si="1831">DH64-BD64</f>
        <v>21459</v>
      </c>
      <c r="DH64" s="2">
        <f t="shared" ref="DH64:DH66" si="1832">DI64-BE64</f>
        <v>21459</v>
      </c>
      <c r="DI64" s="2">
        <f t="shared" ref="DI64:DI66" si="1833">DJ64-BF64</f>
        <v>21459</v>
      </c>
      <c r="DJ64" s="2">
        <f t="shared" ref="DJ64:DJ66" si="1834">DK64-BG64</f>
        <v>21459</v>
      </c>
      <c r="DK64" s="2">
        <f t="shared" ref="DK64:DK66" si="1835">DL64-BH64</f>
        <v>21459</v>
      </c>
      <c r="DL64" s="2">
        <f t="shared" ref="DL64:DL66" si="1836">DM64-BI64</f>
        <v>21459</v>
      </c>
      <c r="DM64" s="2">
        <f t="shared" ref="DM64:DM66" si="1837">DN64-BJ64</f>
        <v>21459</v>
      </c>
      <c r="DN64" s="2">
        <f t="shared" ref="DN64:DN66" si="1838">DO64-BK64</f>
        <v>21459</v>
      </c>
      <c r="DO64" s="2">
        <f t="shared" ref="DO64:DO66" si="1839">DP64-BL64</f>
        <v>21459</v>
      </c>
      <c r="DP64" s="2">
        <f t="shared" ref="DP64:DP66" si="1840">DQ64-BM64</f>
        <v>21459</v>
      </c>
      <c r="DQ64" s="2">
        <f t="shared" ref="DQ64:DQ66" si="1841">DR64-BN64</f>
        <v>21459</v>
      </c>
      <c r="DR64" s="2">
        <f t="shared" ref="DR64:DR65" si="1842">DS64-BO64</f>
        <v>21459</v>
      </c>
      <c r="DS64" s="2">
        <f>F64</f>
        <v>21459</v>
      </c>
      <c r="DT64" s="2">
        <f t="shared" ref="DT64:DT65" si="1843">DT63-L64</f>
        <v>646000</v>
      </c>
      <c r="DU64" s="2">
        <f t="shared" ref="DU64:DU65" si="1844">DU63-M64</f>
        <v>1350000</v>
      </c>
      <c r="DV64" s="2">
        <f t="shared" ref="DV64:DV66" si="1845">DV63-N64</f>
        <v>1350000</v>
      </c>
      <c r="DW64" s="2">
        <f t="shared" ref="DW64:DW66" si="1846">DW63-O64</f>
        <v>1350000</v>
      </c>
      <c r="DX64" s="2">
        <f t="shared" ref="DX64:DX66" si="1847">DX63-P64</f>
        <v>1350000</v>
      </c>
      <c r="DY64" s="2">
        <f t="shared" ref="DY64:DY66" si="1848">DY63-Q64</f>
        <v>1350000</v>
      </c>
      <c r="DZ64" s="2">
        <f t="shared" ref="DZ64:DZ66" si="1849">DZ63-R64</f>
        <v>1350000</v>
      </c>
      <c r="EA64" s="2">
        <f t="shared" ref="EA64:EA66" si="1850">EA63-S64</f>
        <v>1350000</v>
      </c>
      <c r="EB64" s="2">
        <f t="shared" ref="EB64:EB66" si="1851">EB63-T64</f>
        <v>1350000</v>
      </c>
      <c r="EC64" s="2">
        <f t="shared" ref="EC64:EC66" si="1852">EC63-U64</f>
        <v>1350000</v>
      </c>
      <c r="ED64" s="2">
        <f t="shared" ref="ED64:ED66" si="1853">ED63-V64</f>
        <v>1350000</v>
      </c>
      <c r="EE64" s="2">
        <f t="shared" ref="EE64:EE66" si="1854">EE63-W64</f>
        <v>1350000</v>
      </c>
      <c r="EF64" s="2">
        <f t="shared" ref="EF64:EF66" si="1855">EF63-X64</f>
        <v>1350000</v>
      </c>
      <c r="EG64" s="2">
        <f t="shared" ref="EG64:EG66" si="1856">EG63-Y64</f>
        <v>1350000</v>
      </c>
      <c r="EH64" s="2">
        <f t="shared" ref="EH64:EH66" si="1857">EH63-Z64</f>
        <v>1350000</v>
      </c>
      <c r="EI64" s="2">
        <f t="shared" ref="EI64:EI66" si="1858">EI63-AA64</f>
        <v>1350000</v>
      </c>
      <c r="EJ64" s="2">
        <f t="shared" ref="EJ64:EJ66" si="1859">EJ63-AB64</f>
        <v>1350000</v>
      </c>
      <c r="EK64" s="2">
        <f t="shared" ref="EK64:EK66" si="1860">EK63-AC64</f>
        <v>1350000</v>
      </c>
      <c r="EL64" s="2">
        <f t="shared" ref="EL64:EL66" si="1861">EL63-AD64</f>
        <v>1350000</v>
      </c>
      <c r="EM64" s="2">
        <f t="shared" ref="EM64:EM66" si="1862">EM63-AE64</f>
        <v>1350000</v>
      </c>
      <c r="EN64" s="2">
        <f t="shared" ref="EN64:EN66" si="1863">EN63-AF64</f>
        <v>1350000</v>
      </c>
      <c r="EO64" s="2">
        <f t="shared" ref="EO64:EO66" si="1864">EO63-AG64</f>
        <v>1350000</v>
      </c>
      <c r="EP64" s="2">
        <f t="shared" ref="EP64:EP66" si="1865">EP63-AH64</f>
        <v>1129458</v>
      </c>
      <c r="EQ64" s="2">
        <f t="shared" ref="EQ64:EQ66" si="1866">EQ63-AI64</f>
        <v>0</v>
      </c>
      <c r="ER64" s="2">
        <f t="shared" ref="ER64:ER66" si="1867">ER63-AJ64</f>
        <v>0</v>
      </c>
      <c r="ES64" s="2">
        <f t="shared" ref="ES64:ES66" si="1868">ES63-AK64</f>
        <v>0</v>
      </c>
      <c r="ET64" s="2">
        <f t="shared" ref="ET64:ET66" si="1869">ET63-AL64</f>
        <v>0</v>
      </c>
      <c r="EU64" s="2">
        <f t="shared" ref="EU64:EU66" si="1870">EU63-AM64</f>
        <v>0</v>
      </c>
      <c r="EV64" s="2">
        <f t="shared" ref="EV64:EV66" si="1871">EV63-AN64</f>
        <v>0</v>
      </c>
      <c r="EW64" s="2">
        <f t="shared" ref="EW64:EW66" si="1872">EW63-AO64</f>
        <v>0</v>
      </c>
      <c r="EX64" s="2">
        <f t="shared" ref="EX64:EX66" si="1873">EX63-AP64</f>
        <v>0</v>
      </c>
      <c r="EY64" s="2">
        <f t="shared" ref="EY64:EY66" si="1874">EY63-AQ64</f>
        <v>0</v>
      </c>
      <c r="EZ64" s="2">
        <f t="shared" ref="EZ64:EZ66" si="1875">EZ63-AR64</f>
        <v>0</v>
      </c>
      <c r="FA64" s="2">
        <f t="shared" ref="FA64:FA66" si="1876">FA63-AS64</f>
        <v>0</v>
      </c>
      <c r="FB64" s="2">
        <f t="shared" ref="FB64:FB66" si="1877">FB63-AT64</f>
        <v>0</v>
      </c>
      <c r="FC64" s="2">
        <f t="shared" ref="FC64:FC66" si="1878">FC63-AU64</f>
        <v>0</v>
      </c>
      <c r="FD64" s="2">
        <f t="shared" ref="FD64:FD66" si="1879">FD63-AV64</f>
        <v>0</v>
      </c>
      <c r="FE64" s="2">
        <f t="shared" ref="FE64:FE66" si="1880">FE63-AW64</f>
        <v>0</v>
      </c>
      <c r="FF64" s="2">
        <f t="shared" ref="FF64:FF66" si="1881">FF63-AX64</f>
        <v>0</v>
      </c>
      <c r="FG64" s="2">
        <f t="shared" ref="FG64:FG66" si="1882">FG63-AY64</f>
        <v>0</v>
      </c>
      <c r="FH64" s="2">
        <f t="shared" ref="FH64:FH66" si="1883">FH63-AZ64</f>
        <v>0</v>
      </c>
      <c r="FI64" s="2">
        <f t="shared" ref="FI64:FI66" si="1884">FI63-BA64</f>
        <v>0</v>
      </c>
      <c r="FJ64" s="2">
        <f t="shared" ref="FJ64:FJ66" si="1885">FJ63-BB64</f>
        <v>0</v>
      </c>
      <c r="FK64" s="2">
        <f t="shared" ref="FK64:FK66" si="1886">FK63-BC64</f>
        <v>0</v>
      </c>
      <c r="FL64" s="2">
        <f t="shared" ref="FL64:FL66" si="1887">FL63-BD64</f>
        <v>0</v>
      </c>
      <c r="FM64" s="2">
        <f t="shared" ref="FM64:FM66" si="1888">FM63-BE64</f>
        <v>0</v>
      </c>
      <c r="FN64" s="2">
        <f t="shared" ref="FN64:FN66" si="1889">FN63-BF64</f>
        <v>0</v>
      </c>
      <c r="FO64" s="2">
        <f t="shared" ref="FO64:FO66" si="1890">FO63-BG64</f>
        <v>0</v>
      </c>
      <c r="FP64" s="2">
        <f t="shared" ref="FP64:FP66" si="1891">FP63-BH64</f>
        <v>0</v>
      </c>
      <c r="FQ64" s="2">
        <f t="shared" ref="FQ64:FQ66" si="1892">FQ63-BI64</f>
        <v>0</v>
      </c>
      <c r="FR64" s="2">
        <f t="shared" ref="FR64:FR66" si="1893">FR63-BJ64</f>
        <v>0</v>
      </c>
      <c r="FS64" s="2">
        <f t="shared" ref="FS64:FS66" si="1894">FS63-BK64</f>
        <v>0</v>
      </c>
      <c r="FT64" s="2">
        <f t="shared" ref="FT64:FT66" si="1895">FT63-BL64</f>
        <v>0</v>
      </c>
      <c r="FU64" s="2">
        <f t="shared" ref="FU64:FU66" si="1896">FU63-BM64</f>
        <v>0</v>
      </c>
      <c r="FV64" s="2">
        <f t="shared" ref="FV64:FV66" si="1897">FV63-BN64</f>
        <v>0</v>
      </c>
      <c r="FW64" s="2">
        <f t="shared" ref="FW64:FW66" si="1898">FW63-BO64</f>
        <v>0</v>
      </c>
      <c r="FX64" s="1">
        <f t="shared" si="1673"/>
        <v>0.99039999999999973</v>
      </c>
      <c r="FY64" s="1">
        <f t="shared" si="1674"/>
        <v>0.99039999999999973</v>
      </c>
      <c r="FZ64" s="1">
        <f t="shared" si="1675"/>
        <v>0.99039999999999973</v>
      </c>
      <c r="GA64" s="1">
        <f t="shared" si="1676"/>
        <v>0.99039999999999973</v>
      </c>
      <c r="GB64" s="1">
        <f t="shared" si="1677"/>
        <v>0.99039999999999973</v>
      </c>
      <c r="GC64" s="1">
        <f t="shared" si="1678"/>
        <v>0.99039999999999973</v>
      </c>
      <c r="GD64" s="1">
        <f t="shared" si="1679"/>
        <v>0.99039999999999973</v>
      </c>
      <c r="GE64" s="1">
        <f t="shared" si="1680"/>
        <v>0.99039999999999973</v>
      </c>
      <c r="GF64" s="1">
        <f t="shared" si="1681"/>
        <v>0.99039999999999973</v>
      </c>
      <c r="GG64" s="1">
        <f t="shared" si="1682"/>
        <v>0.99039999999999973</v>
      </c>
      <c r="GH64" s="1">
        <f t="shared" si="1683"/>
        <v>0.99039999999999973</v>
      </c>
      <c r="GI64" s="1">
        <f t="shared" si="1684"/>
        <v>0.99039999999999973</v>
      </c>
      <c r="GJ64" s="1">
        <f t="shared" si="1685"/>
        <v>0.99039999999999973</v>
      </c>
      <c r="GK64" s="1">
        <f t="shared" si="1686"/>
        <v>0.99039999999999973</v>
      </c>
      <c r="GL64" s="1">
        <f t="shared" si="1687"/>
        <v>0.99039999999999973</v>
      </c>
      <c r="GM64" s="1">
        <f t="shared" si="1688"/>
        <v>0.99039999999999973</v>
      </c>
      <c r="GN64" s="1">
        <f t="shared" si="1689"/>
        <v>0.99039999999999973</v>
      </c>
      <c r="GO64" s="1">
        <f t="shared" si="1690"/>
        <v>0.99039999999999973</v>
      </c>
      <c r="GP64" s="1">
        <f t="shared" si="1691"/>
        <v>0.99039999999999973</v>
      </c>
      <c r="GQ64" s="1">
        <f t="shared" si="1692"/>
        <v>0.99039999999999973</v>
      </c>
      <c r="GR64" s="1">
        <f t="shared" si="1693"/>
        <v>0.99039999999999973</v>
      </c>
      <c r="GS64" s="1">
        <f t="shared" si="1694"/>
        <v>0.99039999999999973</v>
      </c>
      <c r="GT64" s="1">
        <f t="shared" si="1695"/>
        <v>0.99039999999999973</v>
      </c>
      <c r="GU64" s="1">
        <f t="shared" si="1696"/>
        <v>0</v>
      </c>
      <c r="GV64" s="1">
        <f t="shared" si="1697"/>
        <v>0</v>
      </c>
      <c r="GW64" s="1">
        <f t="shared" si="1698"/>
        <v>0</v>
      </c>
      <c r="GX64" s="1">
        <f t="shared" si="1699"/>
        <v>0</v>
      </c>
      <c r="GY64" s="1">
        <f t="shared" si="1700"/>
        <v>0</v>
      </c>
      <c r="GZ64" s="1">
        <f t="shared" si="1701"/>
        <v>0</v>
      </c>
      <c r="HA64" s="1">
        <f t="shared" si="1702"/>
        <v>0</v>
      </c>
      <c r="HB64" s="1">
        <f t="shared" si="1703"/>
        <v>0</v>
      </c>
      <c r="HC64" s="1">
        <f t="shared" si="1704"/>
        <v>0</v>
      </c>
      <c r="HD64" s="1">
        <f t="shared" si="1705"/>
        <v>0</v>
      </c>
      <c r="HE64" s="1">
        <f t="shared" si="1706"/>
        <v>0</v>
      </c>
      <c r="HF64" s="1">
        <f t="shared" si="1707"/>
        <v>0</v>
      </c>
      <c r="HG64" s="1">
        <f t="shared" si="1708"/>
        <v>0</v>
      </c>
      <c r="HH64" s="1">
        <f t="shared" si="1709"/>
        <v>0</v>
      </c>
      <c r="HI64" s="1">
        <f t="shared" si="1710"/>
        <v>0</v>
      </c>
      <c r="HJ64" s="1">
        <f t="shared" si="1711"/>
        <v>0</v>
      </c>
      <c r="HK64" s="1">
        <f t="shared" si="1712"/>
        <v>0</v>
      </c>
      <c r="HL64" s="1">
        <f t="shared" si="1713"/>
        <v>0</v>
      </c>
      <c r="HM64" s="1">
        <f t="shared" si="1714"/>
        <v>0</v>
      </c>
      <c r="HN64" s="1">
        <f t="shared" si="1715"/>
        <v>0</v>
      </c>
      <c r="HO64" s="1">
        <f t="shared" si="1716"/>
        <v>0</v>
      </c>
      <c r="HP64" s="1">
        <f t="shared" si="1717"/>
        <v>0</v>
      </c>
      <c r="HQ64" s="1">
        <f t="shared" si="1718"/>
        <v>0</v>
      </c>
      <c r="HR64" s="1">
        <f t="shared" si="1719"/>
        <v>0</v>
      </c>
      <c r="HS64" s="1">
        <f t="shared" si="1720"/>
        <v>0</v>
      </c>
      <c r="HT64" s="1">
        <f t="shared" si="1721"/>
        <v>0</v>
      </c>
      <c r="HU64" s="1">
        <f t="shared" si="1722"/>
        <v>0</v>
      </c>
      <c r="HV64" s="1">
        <f t="shared" si="1723"/>
        <v>0</v>
      </c>
      <c r="HW64" s="1">
        <f t="shared" si="1724"/>
        <v>0</v>
      </c>
      <c r="HX64" s="1">
        <f t="shared" si="1725"/>
        <v>0</v>
      </c>
      <c r="HY64" s="1">
        <f t="shared" si="1726"/>
        <v>0</v>
      </c>
      <c r="HZ64" s="1">
        <f t="shared" si="1727"/>
        <v>0</v>
      </c>
      <c r="IA64" s="1">
        <f t="shared" si="1728"/>
        <v>0</v>
      </c>
      <c r="IB64" s="2">
        <v>0</v>
      </c>
      <c r="IC64" s="2">
        <v>0</v>
      </c>
      <c r="ID64" s="2">
        <v>0</v>
      </c>
      <c r="IE64" s="2">
        <v>0</v>
      </c>
      <c r="IF64" s="2">
        <f t="shared" ref="IF64:IF65" si="1899">IF63+L64</f>
        <v>0</v>
      </c>
      <c r="IG64" s="2">
        <f t="shared" ref="IG64:IG66" si="1900">IG63+M64</f>
        <v>0</v>
      </c>
      <c r="IH64" s="2">
        <f t="shared" ref="IH64:IH66" si="1901">IH63+N64</f>
        <v>0</v>
      </c>
      <c r="II64" s="2">
        <f t="shared" ref="II64:II66" si="1902">II63+O64</f>
        <v>0</v>
      </c>
      <c r="IJ64" s="2">
        <f t="shared" ref="IJ64:IJ66" si="1903">IJ63+P64</f>
        <v>0</v>
      </c>
      <c r="IK64" s="2">
        <f t="shared" ref="IK64:IK66" si="1904">IK63+Q64</f>
        <v>0</v>
      </c>
      <c r="IL64" s="2">
        <f t="shared" ref="IL64:IL66" si="1905">IL63+R64</f>
        <v>0</v>
      </c>
      <c r="IM64" s="2">
        <f t="shared" ref="IM64:IM66" si="1906">IM63+S64</f>
        <v>0</v>
      </c>
      <c r="IN64" s="2">
        <f t="shared" ref="IN64:IN66" si="1907">IN63+T64</f>
        <v>0</v>
      </c>
      <c r="IO64" s="2">
        <f t="shared" ref="IO64:IO66" si="1908">IO63+U64</f>
        <v>0</v>
      </c>
      <c r="IP64" s="2">
        <f t="shared" ref="IP64:IP66" si="1909">IP63+V64</f>
        <v>0</v>
      </c>
      <c r="IQ64" s="2">
        <f t="shared" ref="IQ64:IQ66" si="1910">IQ63+W64</f>
        <v>0</v>
      </c>
      <c r="IR64" s="2">
        <f t="shared" ref="IR64:IR66" si="1911">IR63+X64</f>
        <v>0</v>
      </c>
      <c r="IS64" s="2">
        <f t="shared" ref="IS64:IS66" si="1912">IS63+Y64</f>
        <v>0</v>
      </c>
      <c r="IT64" s="2">
        <f t="shared" ref="IT64:IT66" si="1913">IT63+Z64</f>
        <v>0</v>
      </c>
      <c r="IU64" s="2">
        <f t="shared" ref="IU64:IU66" si="1914">IU63+AA64</f>
        <v>0</v>
      </c>
      <c r="IV64" s="2">
        <f t="shared" ref="IV64:IV66" si="1915">IV63+AB64</f>
        <v>0</v>
      </c>
      <c r="IW64" s="2">
        <f t="shared" ref="IW64:IW66" si="1916">IW63+AC64</f>
        <v>0</v>
      </c>
      <c r="IX64" s="2">
        <f t="shared" ref="IX64:IX66" si="1917">IX63+AD64</f>
        <v>0</v>
      </c>
      <c r="IY64" s="2">
        <f t="shared" ref="IY64:IY66" si="1918">IY63+AE64</f>
        <v>0</v>
      </c>
      <c r="IZ64" s="2">
        <f t="shared" ref="IZ64:IZ66" si="1919">IZ63+AF64</f>
        <v>0</v>
      </c>
      <c r="JA64" s="2">
        <f t="shared" ref="JA64:JA66" si="1920">JA63+AG64</f>
        <v>0</v>
      </c>
      <c r="JB64" s="2">
        <f t="shared" ref="JB64:JB66" si="1921">JB63+AH64</f>
        <v>220542</v>
      </c>
      <c r="JC64" s="2">
        <f t="shared" ref="JC64:JC66" si="1922">JC63+AI64</f>
        <v>1350000</v>
      </c>
      <c r="JD64" s="2">
        <f t="shared" ref="JD64:JD66" si="1923">JD63+AJ64</f>
        <v>0</v>
      </c>
      <c r="JE64" s="2">
        <f t="shared" ref="JE64:JE66" si="1924">JE63+AK64</f>
        <v>0</v>
      </c>
      <c r="JF64" s="2">
        <f t="shared" ref="JF64:JF66" si="1925">JF63+AL64</f>
        <v>0</v>
      </c>
      <c r="JG64" s="2">
        <f t="shared" ref="JG64:JG66" si="1926">JG63+AM64</f>
        <v>0</v>
      </c>
      <c r="JH64" s="2">
        <f t="shared" ref="JH64:JH66" si="1927">JH63+AN64</f>
        <v>0</v>
      </c>
      <c r="JI64" s="2">
        <f t="shared" ref="JI64:JI66" si="1928">JI63+AO64</f>
        <v>0</v>
      </c>
      <c r="JJ64" s="2">
        <f t="shared" ref="JJ64:JJ66" si="1929">JJ63+AP64</f>
        <v>0</v>
      </c>
      <c r="JK64" s="2">
        <f t="shared" ref="JK64:JK66" si="1930">JK63+AQ64</f>
        <v>0</v>
      </c>
      <c r="JL64" s="2">
        <f t="shared" ref="JL64:JL66" si="1931">JL63+AR64</f>
        <v>0</v>
      </c>
      <c r="JM64" s="2">
        <f t="shared" ref="JM64:JM66" si="1932">JM63+AS64</f>
        <v>0</v>
      </c>
      <c r="JN64" s="2">
        <f t="shared" ref="JN64:JN66" si="1933">JN63+AT64</f>
        <v>0</v>
      </c>
      <c r="JO64" s="2">
        <f t="shared" ref="JO64:JO66" si="1934">JO63+AU64</f>
        <v>0</v>
      </c>
      <c r="JP64" s="2">
        <f t="shared" ref="JP64:JP66" si="1935">JP63+AV64</f>
        <v>0</v>
      </c>
      <c r="JQ64" s="2">
        <f t="shared" ref="JQ64:JQ66" si="1936">JQ63+AW64</f>
        <v>0</v>
      </c>
      <c r="JR64" s="2">
        <f t="shared" ref="JR64:JR66" si="1937">JR63+AX64</f>
        <v>0</v>
      </c>
      <c r="JS64" s="2">
        <f t="shared" ref="JS64:JS66" si="1938">JS63+AY64</f>
        <v>0</v>
      </c>
      <c r="JT64" s="2">
        <f t="shared" ref="JT64:JT66" si="1939">JT63+AZ64</f>
        <v>0</v>
      </c>
      <c r="JU64" s="2">
        <f t="shared" ref="JU64:JU66" si="1940">JU63+BA64</f>
        <v>0</v>
      </c>
      <c r="JV64" s="2">
        <f t="shared" ref="JV64:JV66" si="1941">JV63+BB64</f>
        <v>0</v>
      </c>
      <c r="JW64" s="2">
        <f t="shared" ref="JW64:JW66" si="1942">JW63+BC64</f>
        <v>0</v>
      </c>
      <c r="JX64" s="2">
        <f t="shared" ref="JX64:JX66" si="1943">JX63+BD64</f>
        <v>0</v>
      </c>
      <c r="JY64" s="2">
        <f t="shared" ref="JY64:JY66" si="1944">JY63+BE64</f>
        <v>0</v>
      </c>
      <c r="JZ64" s="2">
        <f t="shared" ref="JZ64:JZ66" si="1945">JZ63+BF64</f>
        <v>0</v>
      </c>
      <c r="KA64" s="2">
        <f t="shared" ref="KA64:KA66" si="1946">KA63+BG64</f>
        <v>0</v>
      </c>
      <c r="KB64" s="2">
        <f t="shared" ref="KB64:KB66" si="1947">KB63+BH64</f>
        <v>0</v>
      </c>
      <c r="KC64" s="2">
        <f t="shared" ref="KC64:KC66" si="1948">KC63+BI64</f>
        <v>0</v>
      </c>
      <c r="KD64" s="2">
        <f t="shared" ref="KD64:KD66" si="1949">KD63+BJ64</f>
        <v>0</v>
      </c>
      <c r="KE64" s="2">
        <f t="shared" ref="KE64:KE66" si="1950">KE63+BK64</f>
        <v>0</v>
      </c>
    </row>
    <row r="65" spans="1:291" x14ac:dyDescent="0.25">
      <c r="A65" t="s">
        <v>150</v>
      </c>
      <c r="B65" t="s">
        <v>0</v>
      </c>
      <c r="C65" t="s">
        <v>151</v>
      </c>
      <c r="D65" s="1">
        <f t="shared" si="1662"/>
        <v>0.99039999999999973</v>
      </c>
      <c r="E65" s="1"/>
      <c r="F65" s="2">
        <f>FLOOR('first month rent'!G5,1)</f>
        <v>30657</v>
      </c>
      <c r="G65" s="2">
        <f>SUM(L65:BO65)</f>
        <v>30657</v>
      </c>
      <c r="H65" s="1">
        <f>SUMPRODUCT(L$2:BO$2,L65:BO65)</f>
        <v>30362.69279999999</v>
      </c>
      <c r="I65" s="2">
        <f>I64+G65</f>
        <v>1619152</v>
      </c>
      <c r="J65" s="1">
        <f>J64-H65</f>
        <v>30112762.62279994</v>
      </c>
      <c r="K65" s="1">
        <f t="shared" ref="K65" si="1951">K64</f>
        <v>1664515.9350999966</v>
      </c>
      <c r="L65" s="2">
        <f t="shared" si="1732"/>
        <v>0</v>
      </c>
      <c r="M65" s="2">
        <f t="shared" si="1733"/>
        <v>0</v>
      </c>
      <c r="N65" s="2">
        <f t="shared" si="1734"/>
        <v>0</v>
      </c>
      <c r="O65" s="2">
        <f t="shared" si="1735"/>
        <v>0</v>
      </c>
      <c r="P65" s="2">
        <f t="shared" si="1736"/>
        <v>0</v>
      </c>
      <c r="Q65" s="2">
        <f t="shared" si="1737"/>
        <v>0</v>
      </c>
      <c r="R65" s="2">
        <f t="shared" si="1738"/>
        <v>0</v>
      </c>
      <c r="S65" s="2">
        <f t="shared" si="1739"/>
        <v>0</v>
      </c>
      <c r="T65" s="2">
        <f t="shared" si="1740"/>
        <v>0</v>
      </c>
      <c r="U65" s="2">
        <f t="shared" si="1741"/>
        <v>0</v>
      </c>
      <c r="V65" s="2">
        <f t="shared" si="1742"/>
        <v>0</v>
      </c>
      <c r="W65" s="2">
        <f t="shared" si="1743"/>
        <v>0</v>
      </c>
      <c r="X65" s="2">
        <f t="shared" si="1744"/>
        <v>0</v>
      </c>
      <c r="Y65" s="2">
        <f t="shared" si="1745"/>
        <v>0</v>
      </c>
      <c r="Z65" s="2">
        <f t="shared" si="1746"/>
        <v>0</v>
      </c>
      <c r="AA65" s="2">
        <f t="shared" si="1747"/>
        <v>0</v>
      </c>
      <c r="AB65" s="2">
        <f t="shared" si="1748"/>
        <v>0</v>
      </c>
      <c r="AC65" s="2">
        <f t="shared" si="1749"/>
        <v>0</v>
      </c>
      <c r="AD65" s="2">
        <f t="shared" si="1750"/>
        <v>0</v>
      </c>
      <c r="AE65" s="2">
        <f t="shared" si="1751"/>
        <v>0</v>
      </c>
      <c r="AF65" s="2">
        <f t="shared" si="1752"/>
        <v>0</v>
      </c>
      <c r="AG65" s="2">
        <f t="shared" si="1753"/>
        <v>0</v>
      </c>
      <c r="AH65" s="2">
        <f t="shared" si="1754"/>
        <v>30657</v>
      </c>
      <c r="AI65" s="2">
        <f t="shared" si="1755"/>
        <v>0</v>
      </c>
      <c r="AJ65" s="2">
        <f t="shared" si="1756"/>
        <v>0</v>
      </c>
      <c r="AK65" s="2">
        <f t="shared" si="1757"/>
        <v>0</v>
      </c>
      <c r="AL65" s="2">
        <f t="shared" si="1758"/>
        <v>0</v>
      </c>
      <c r="AM65" s="2">
        <f t="shared" si="1759"/>
        <v>0</v>
      </c>
      <c r="AN65" s="2">
        <f t="shared" si="1760"/>
        <v>0</v>
      </c>
      <c r="AO65" s="2">
        <f t="shared" si="1761"/>
        <v>0</v>
      </c>
      <c r="AP65" s="2">
        <f t="shared" si="1762"/>
        <v>0</v>
      </c>
      <c r="AQ65" s="2">
        <f t="shared" si="1763"/>
        <v>0</v>
      </c>
      <c r="AR65" s="2">
        <f t="shared" si="1764"/>
        <v>0</v>
      </c>
      <c r="AS65" s="2">
        <f t="shared" si="1765"/>
        <v>0</v>
      </c>
      <c r="AT65" s="2">
        <f t="shared" si="1766"/>
        <v>0</v>
      </c>
      <c r="AU65" s="2">
        <f t="shared" si="1767"/>
        <v>0</v>
      </c>
      <c r="AV65" s="2">
        <f t="shared" si="1768"/>
        <v>0</v>
      </c>
      <c r="AW65" s="2">
        <f t="shared" si="1769"/>
        <v>0</v>
      </c>
      <c r="AX65" s="2">
        <f t="shared" si="1770"/>
        <v>0</v>
      </c>
      <c r="AY65" s="2">
        <f t="shared" si="1771"/>
        <v>0</v>
      </c>
      <c r="AZ65" s="2">
        <f t="shared" si="1772"/>
        <v>0</v>
      </c>
      <c r="BA65" s="2">
        <f t="shared" si="1773"/>
        <v>0</v>
      </c>
      <c r="BB65" s="2">
        <f t="shared" si="1774"/>
        <v>0</v>
      </c>
      <c r="BC65" s="2">
        <f t="shared" si="1775"/>
        <v>0</v>
      </c>
      <c r="BD65" s="2">
        <f t="shared" si="1776"/>
        <v>0</v>
      </c>
      <c r="BE65" s="2">
        <f t="shared" si="1777"/>
        <v>0</v>
      </c>
      <c r="BF65" s="2">
        <f t="shared" si="1778"/>
        <v>0</v>
      </c>
      <c r="BG65" s="2">
        <f t="shared" si="1779"/>
        <v>0</v>
      </c>
      <c r="BH65" s="2">
        <f t="shared" si="1780"/>
        <v>0</v>
      </c>
      <c r="BI65" s="2">
        <f t="shared" si="1781"/>
        <v>0</v>
      </c>
      <c r="BJ65" s="2">
        <f t="shared" si="1782"/>
        <v>0</v>
      </c>
      <c r="BK65" s="2">
        <f t="shared" si="1783"/>
        <v>0</v>
      </c>
      <c r="BL65" s="2">
        <f t="shared" si="1784"/>
        <v>0</v>
      </c>
      <c r="BM65" s="2">
        <f t="shared" si="1785"/>
        <v>0</v>
      </c>
      <c r="BN65" s="2">
        <f t="shared" si="1786"/>
        <v>0</v>
      </c>
      <c r="BO65" s="2">
        <f t="shared" si="1787"/>
        <v>0</v>
      </c>
      <c r="BP65" s="2">
        <f t="shared" si="1788"/>
        <v>0</v>
      </c>
      <c r="BQ65" s="2">
        <f t="shared" si="1789"/>
        <v>0</v>
      </c>
      <c r="BR65" s="2">
        <f t="shared" si="1790"/>
        <v>0</v>
      </c>
      <c r="BS65" s="2">
        <f t="shared" si="1791"/>
        <v>0</v>
      </c>
      <c r="BT65" s="2">
        <f t="shared" si="1792"/>
        <v>0</v>
      </c>
      <c r="BU65" s="2">
        <f t="shared" si="1793"/>
        <v>0</v>
      </c>
      <c r="BV65" s="2">
        <f t="shared" si="1794"/>
        <v>0</v>
      </c>
      <c r="BW65" s="2">
        <f t="shared" si="1795"/>
        <v>0</v>
      </c>
      <c r="BX65" s="2">
        <f t="shared" si="1796"/>
        <v>0</v>
      </c>
      <c r="BY65" s="2">
        <f t="shared" si="1797"/>
        <v>0</v>
      </c>
      <c r="BZ65" s="2">
        <f t="shared" si="1798"/>
        <v>0</v>
      </c>
      <c r="CA65" s="2">
        <f t="shared" si="1799"/>
        <v>0</v>
      </c>
      <c r="CB65" s="2">
        <f t="shared" si="1800"/>
        <v>0</v>
      </c>
      <c r="CC65" s="2">
        <f t="shared" si="1801"/>
        <v>0</v>
      </c>
      <c r="CD65" s="2">
        <f t="shared" si="1802"/>
        <v>0</v>
      </c>
      <c r="CE65" s="2">
        <f t="shared" si="1803"/>
        <v>0</v>
      </c>
      <c r="CF65" s="2">
        <f t="shared" si="1804"/>
        <v>0</v>
      </c>
      <c r="CG65" s="2">
        <f t="shared" si="1805"/>
        <v>0</v>
      </c>
      <c r="CH65" s="2">
        <f t="shared" si="1806"/>
        <v>0</v>
      </c>
      <c r="CI65" s="2">
        <f t="shared" si="1807"/>
        <v>0</v>
      </c>
      <c r="CJ65" s="2">
        <f t="shared" si="1808"/>
        <v>0</v>
      </c>
      <c r="CK65" s="2">
        <f t="shared" si="1809"/>
        <v>0</v>
      </c>
      <c r="CL65" s="2">
        <f t="shared" si="1810"/>
        <v>30657</v>
      </c>
      <c r="CM65" s="2">
        <f t="shared" si="1811"/>
        <v>30657</v>
      </c>
      <c r="CN65" s="2">
        <f t="shared" si="1812"/>
        <v>30657</v>
      </c>
      <c r="CO65" s="2">
        <f t="shared" si="1813"/>
        <v>30657</v>
      </c>
      <c r="CP65" s="2">
        <f t="shared" si="1814"/>
        <v>30657</v>
      </c>
      <c r="CQ65" s="2">
        <f t="shared" si="1815"/>
        <v>30657</v>
      </c>
      <c r="CR65" s="2">
        <f t="shared" si="1816"/>
        <v>30657</v>
      </c>
      <c r="CS65" s="2">
        <f t="shared" si="1817"/>
        <v>30657</v>
      </c>
      <c r="CT65" s="2">
        <f t="shared" si="1818"/>
        <v>30657</v>
      </c>
      <c r="CU65" s="2">
        <f t="shared" si="1819"/>
        <v>30657</v>
      </c>
      <c r="CV65" s="2">
        <f t="shared" si="1820"/>
        <v>30657</v>
      </c>
      <c r="CW65" s="2">
        <f t="shared" si="1821"/>
        <v>30657</v>
      </c>
      <c r="CX65" s="2">
        <f t="shared" si="1822"/>
        <v>30657</v>
      </c>
      <c r="CY65" s="2">
        <f t="shared" si="1823"/>
        <v>30657</v>
      </c>
      <c r="CZ65" s="2">
        <f t="shared" si="1824"/>
        <v>30657</v>
      </c>
      <c r="DA65" s="2">
        <f t="shared" si="1825"/>
        <v>30657</v>
      </c>
      <c r="DB65" s="2">
        <f t="shared" si="1826"/>
        <v>30657</v>
      </c>
      <c r="DC65" s="2">
        <f t="shared" si="1827"/>
        <v>30657</v>
      </c>
      <c r="DD65" s="2">
        <f t="shared" si="1828"/>
        <v>30657</v>
      </c>
      <c r="DE65" s="2">
        <f t="shared" si="1829"/>
        <v>30657</v>
      </c>
      <c r="DF65" s="2">
        <f t="shared" si="1830"/>
        <v>30657</v>
      </c>
      <c r="DG65" s="2">
        <f t="shared" si="1831"/>
        <v>30657</v>
      </c>
      <c r="DH65" s="2">
        <f t="shared" si="1832"/>
        <v>30657</v>
      </c>
      <c r="DI65" s="2">
        <f t="shared" si="1833"/>
        <v>30657</v>
      </c>
      <c r="DJ65" s="2">
        <f t="shared" si="1834"/>
        <v>30657</v>
      </c>
      <c r="DK65" s="2">
        <f t="shared" si="1835"/>
        <v>30657</v>
      </c>
      <c r="DL65" s="2">
        <f t="shared" si="1836"/>
        <v>30657</v>
      </c>
      <c r="DM65" s="2">
        <f t="shared" si="1837"/>
        <v>30657</v>
      </c>
      <c r="DN65" s="2">
        <f t="shared" si="1838"/>
        <v>30657</v>
      </c>
      <c r="DO65" s="2">
        <f t="shared" si="1839"/>
        <v>30657</v>
      </c>
      <c r="DP65" s="2">
        <f t="shared" si="1840"/>
        <v>30657</v>
      </c>
      <c r="DQ65" s="2">
        <f t="shared" si="1841"/>
        <v>30657</v>
      </c>
      <c r="DR65" s="2">
        <f t="shared" si="1842"/>
        <v>30657</v>
      </c>
      <c r="DS65" s="2">
        <f>F65</f>
        <v>30657</v>
      </c>
      <c r="DT65" s="2">
        <f t="shared" si="1843"/>
        <v>646000</v>
      </c>
      <c r="DU65" s="2">
        <f t="shared" si="1844"/>
        <v>1350000</v>
      </c>
      <c r="DV65" s="2">
        <f t="shared" si="1845"/>
        <v>1350000</v>
      </c>
      <c r="DW65" s="2">
        <f t="shared" si="1846"/>
        <v>1350000</v>
      </c>
      <c r="DX65" s="2">
        <f t="shared" si="1847"/>
        <v>1350000</v>
      </c>
      <c r="DY65" s="2">
        <f t="shared" si="1848"/>
        <v>1350000</v>
      </c>
      <c r="DZ65" s="2">
        <f t="shared" si="1849"/>
        <v>1350000</v>
      </c>
      <c r="EA65" s="2">
        <f t="shared" si="1850"/>
        <v>1350000</v>
      </c>
      <c r="EB65" s="2">
        <f t="shared" si="1851"/>
        <v>1350000</v>
      </c>
      <c r="EC65" s="2">
        <f t="shared" si="1852"/>
        <v>1350000</v>
      </c>
      <c r="ED65" s="2">
        <f t="shared" si="1853"/>
        <v>1350000</v>
      </c>
      <c r="EE65" s="2">
        <f t="shared" si="1854"/>
        <v>1350000</v>
      </c>
      <c r="EF65" s="2">
        <f t="shared" si="1855"/>
        <v>1350000</v>
      </c>
      <c r="EG65" s="2">
        <f t="shared" si="1856"/>
        <v>1350000</v>
      </c>
      <c r="EH65" s="2">
        <f t="shared" si="1857"/>
        <v>1350000</v>
      </c>
      <c r="EI65" s="2">
        <f t="shared" si="1858"/>
        <v>1350000</v>
      </c>
      <c r="EJ65" s="2">
        <f t="shared" si="1859"/>
        <v>1350000</v>
      </c>
      <c r="EK65" s="2">
        <f t="shared" si="1860"/>
        <v>1350000</v>
      </c>
      <c r="EL65" s="2">
        <f t="shared" si="1861"/>
        <v>1350000</v>
      </c>
      <c r="EM65" s="2">
        <f t="shared" si="1862"/>
        <v>1350000</v>
      </c>
      <c r="EN65" s="2">
        <f t="shared" si="1863"/>
        <v>1350000</v>
      </c>
      <c r="EO65" s="2">
        <f t="shared" si="1864"/>
        <v>1350000</v>
      </c>
      <c r="EP65" s="2">
        <f t="shared" si="1865"/>
        <v>1098801</v>
      </c>
      <c r="EQ65" s="2">
        <f t="shared" si="1866"/>
        <v>0</v>
      </c>
      <c r="ER65" s="2">
        <f t="shared" si="1867"/>
        <v>0</v>
      </c>
      <c r="ES65" s="2">
        <f t="shared" si="1868"/>
        <v>0</v>
      </c>
      <c r="ET65" s="2">
        <f t="shared" si="1869"/>
        <v>0</v>
      </c>
      <c r="EU65" s="2">
        <f t="shared" si="1870"/>
        <v>0</v>
      </c>
      <c r="EV65" s="2">
        <f t="shared" si="1871"/>
        <v>0</v>
      </c>
      <c r="EW65" s="2">
        <f t="shared" si="1872"/>
        <v>0</v>
      </c>
      <c r="EX65" s="2">
        <f t="shared" si="1873"/>
        <v>0</v>
      </c>
      <c r="EY65" s="2">
        <f t="shared" si="1874"/>
        <v>0</v>
      </c>
      <c r="EZ65" s="2">
        <f t="shared" si="1875"/>
        <v>0</v>
      </c>
      <c r="FA65" s="2">
        <f t="shared" si="1876"/>
        <v>0</v>
      </c>
      <c r="FB65" s="2">
        <f t="shared" si="1877"/>
        <v>0</v>
      </c>
      <c r="FC65" s="2">
        <f t="shared" si="1878"/>
        <v>0</v>
      </c>
      <c r="FD65" s="2">
        <f t="shared" si="1879"/>
        <v>0</v>
      </c>
      <c r="FE65" s="2">
        <f t="shared" si="1880"/>
        <v>0</v>
      </c>
      <c r="FF65" s="2">
        <f t="shared" si="1881"/>
        <v>0</v>
      </c>
      <c r="FG65" s="2">
        <f t="shared" si="1882"/>
        <v>0</v>
      </c>
      <c r="FH65" s="2">
        <f t="shared" si="1883"/>
        <v>0</v>
      </c>
      <c r="FI65" s="2">
        <f t="shared" si="1884"/>
        <v>0</v>
      </c>
      <c r="FJ65" s="2">
        <f t="shared" si="1885"/>
        <v>0</v>
      </c>
      <c r="FK65" s="2">
        <f t="shared" si="1886"/>
        <v>0</v>
      </c>
      <c r="FL65" s="2">
        <f t="shared" si="1887"/>
        <v>0</v>
      </c>
      <c r="FM65" s="2">
        <f t="shared" si="1888"/>
        <v>0</v>
      </c>
      <c r="FN65" s="2">
        <f t="shared" si="1889"/>
        <v>0</v>
      </c>
      <c r="FO65" s="2">
        <f t="shared" si="1890"/>
        <v>0</v>
      </c>
      <c r="FP65" s="2">
        <f t="shared" si="1891"/>
        <v>0</v>
      </c>
      <c r="FQ65" s="2">
        <f t="shared" si="1892"/>
        <v>0</v>
      </c>
      <c r="FR65" s="2">
        <f t="shared" si="1893"/>
        <v>0</v>
      </c>
      <c r="FS65" s="2">
        <f t="shared" si="1894"/>
        <v>0</v>
      </c>
      <c r="FT65" s="2">
        <f t="shared" si="1895"/>
        <v>0</v>
      </c>
      <c r="FU65" s="2">
        <f t="shared" si="1896"/>
        <v>0</v>
      </c>
      <c r="FV65" s="2">
        <f t="shared" si="1897"/>
        <v>0</v>
      </c>
      <c r="FW65" s="2">
        <f t="shared" si="1898"/>
        <v>0</v>
      </c>
      <c r="FX65" s="1">
        <f t="shared" si="1673"/>
        <v>0.99039999999999973</v>
      </c>
      <c r="FY65" s="1">
        <f t="shared" si="1674"/>
        <v>0.99039999999999973</v>
      </c>
      <c r="FZ65" s="1">
        <f t="shared" si="1675"/>
        <v>0.99039999999999973</v>
      </c>
      <c r="GA65" s="1">
        <f t="shared" si="1676"/>
        <v>0.99039999999999973</v>
      </c>
      <c r="GB65" s="1">
        <f t="shared" si="1677"/>
        <v>0.99039999999999973</v>
      </c>
      <c r="GC65" s="1">
        <f t="shared" si="1678"/>
        <v>0.99039999999999973</v>
      </c>
      <c r="GD65" s="1">
        <f t="shared" si="1679"/>
        <v>0.99039999999999973</v>
      </c>
      <c r="GE65" s="1">
        <f t="shared" si="1680"/>
        <v>0.99039999999999973</v>
      </c>
      <c r="GF65" s="1">
        <f t="shared" si="1681"/>
        <v>0.99039999999999973</v>
      </c>
      <c r="GG65" s="1">
        <f t="shared" si="1682"/>
        <v>0.99039999999999973</v>
      </c>
      <c r="GH65" s="1">
        <f t="shared" si="1683"/>
        <v>0.99039999999999973</v>
      </c>
      <c r="GI65" s="1">
        <f t="shared" si="1684"/>
        <v>0.99039999999999973</v>
      </c>
      <c r="GJ65" s="1">
        <f t="shared" si="1685"/>
        <v>0.99039999999999973</v>
      </c>
      <c r="GK65" s="1">
        <f t="shared" si="1686"/>
        <v>0.99039999999999973</v>
      </c>
      <c r="GL65" s="1">
        <f t="shared" si="1687"/>
        <v>0.99039999999999973</v>
      </c>
      <c r="GM65" s="1">
        <f t="shared" si="1688"/>
        <v>0.99039999999999973</v>
      </c>
      <c r="GN65" s="1">
        <f t="shared" si="1689"/>
        <v>0.99039999999999973</v>
      </c>
      <c r="GO65" s="1">
        <f t="shared" si="1690"/>
        <v>0.99039999999999973</v>
      </c>
      <c r="GP65" s="1">
        <f t="shared" si="1691"/>
        <v>0.99039999999999973</v>
      </c>
      <c r="GQ65" s="1">
        <f t="shared" si="1692"/>
        <v>0.99039999999999973</v>
      </c>
      <c r="GR65" s="1">
        <f t="shared" si="1693"/>
        <v>0.99039999999999973</v>
      </c>
      <c r="GS65" s="1">
        <f t="shared" si="1694"/>
        <v>0.99039999999999973</v>
      </c>
      <c r="GT65" s="1">
        <f t="shared" si="1695"/>
        <v>0.99039999999999973</v>
      </c>
      <c r="GU65" s="1">
        <f t="shared" si="1696"/>
        <v>0</v>
      </c>
      <c r="GV65" s="1">
        <f t="shared" si="1697"/>
        <v>0</v>
      </c>
      <c r="GW65" s="1">
        <f t="shared" si="1698"/>
        <v>0</v>
      </c>
      <c r="GX65" s="1">
        <f t="shared" si="1699"/>
        <v>0</v>
      </c>
      <c r="GY65" s="1">
        <f t="shared" si="1700"/>
        <v>0</v>
      </c>
      <c r="GZ65" s="1">
        <f t="shared" si="1701"/>
        <v>0</v>
      </c>
      <c r="HA65" s="1">
        <f t="shared" si="1702"/>
        <v>0</v>
      </c>
      <c r="HB65" s="1">
        <f t="shared" si="1703"/>
        <v>0</v>
      </c>
      <c r="HC65" s="1">
        <f t="shared" si="1704"/>
        <v>0</v>
      </c>
      <c r="HD65" s="1">
        <f t="shared" si="1705"/>
        <v>0</v>
      </c>
      <c r="HE65" s="1">
        <f t="shared" si="1706"/>
        <v>0</v>
      </c>
      <c r="HF65" s="1">
        <f t="shared" si="1707"/>
        <v>0</v>
      </c>
      <c r="HG65" s="1">
        <f t="shared" si="1708"/>
        <v>0</v>
      </c>
      <c r="HH65" s="1">
        <f t="shared" si="1709"/>
        <v>0</v>
      </c>
      <c r="HI65" s="1">
        <f t="shared" si="1710"/>
        <v>0</v>
      </c>
      <c r="HJ65" s="1">
        <f t="shared" si="1711"/>
        <v>0</v>
      </c>
      <c r="HK65" s="1">
        <f t="shared" si="1712"/>
        <v>0</v>
      </c>
      <c r="HL65" s="1">
        <f t="shared" si="1713"/>
        <v>0</v>
      </c>
      <c r="HM65" s="1">
        <f t="shared" si="1714"/>
        <v>0</v>
      </c>
      <c r="HN65" s="1">
        <f t="shared" si="1715"/>
        <v>0</v>
      </c>
      <c r="HO65" s="1">
        <f t="shared" si="1716"/>
        <v>0</v>
      </c>
      <c r="HP65" s="1">
        <f t="shared" si="1717"/>
        <v>0</v>
      </c>
      <c r="HQ65" s="1">
        <f t="shared" si="1718"/>
        <v>0</v>
      </c>
      <c r="HR65" s="1">
        <f t="shared" si="1719"/>
        <v>0</v>
      </c>
      <c r="HS65" s="1">
        <f t="shared" si="1720"/>
        <v>0</v>
      </c>
      <c r="HT65" s="1">
        <f t="shared" si="1721"/>
        <v>0</v>
      </c>
      <c r="HU65" s="1">
        <f t="shared" si="1722"/>
        <v>0</v>
      </c>
      <c r="HV65" s="1">
        <f t="shared" si="1723"/>
        <v>0</v>
      </c>
      <c r="HW65" s="1">
        <f t="shared" si="1724"/>
        <v>0</v>
      </c>
      <c r="HX65" s="1">
        <f t="shared" si="1725"/>
        <v>0</v>
      </c>
      <c r="HY65" s="1">
        <f t="shared" si="1726"/>
        <v>0</v>
      </c>
      <c r="HZ65" s="1">
        <f t="shared" si="1727"/>
        <v>0</v>
      </c>
      <c r="IA65" s="1">
        <f t="shared" si="1728"/>
        <v>0</v>
      </c>
      <c r="IB65" s="2">
        <v>0</v>
      </c>
      <c r="IC65" s="2">
        <v>0</v>
      </c>
      <c r="ID65" s="2">
        <v>0</v>
      </c>
      <c r="IE65" s="2">
        <v>0</v>
      </c>
      <c r="IF65" s="2">
        <f t="shared" si="1899"/>
        <v>0</v>
      </c>
      <c r="IG65" s="2">
        <f t="shared" si="1900"/>
        <v>0</v>
      </c>
      <c r="IH65" s="2">
        <f t="shared" si="1901"/>
        <v>0</v>
      </c>
      <c r="II65" s="2">
        <f t="shared" si="1902"/>
        <v>0</v>
      </c>
      <c r="IJ65" s="2">
        <f t="shared" si="1903"/>
        <v>0</v>
      </c>
      <c r="IK65" s="2">
        <f t="shared" si="1904"/>
        <v>0</v>
      </c>
      <c r="IL65" s="2">
        <f t="shared" si="1905"/>
        <v>0</v>
      </c>
      <c r="IM65" s="2">
        <f t="shared" si="1906"/>
        <v>0</v>
      </c>
      <c r="IN65" s="2">
        <f t="shared" si="1907"/>
        <v>0</v>
      </c>
      <c r="IO65" s="2">
        <f t="shared" si="1908"/>
        <v>0</v>
      </c>
      <c r="IP65" s="2">
        <f t="shared" si="1909"/>
        <v>0</v>
      </c>
      <c r="IQ65" s="2">
        <f t="shared" si="1910"/>
        <v>0</v>
      </c>
      <c r="IR65" s="2">
        <f t="shared" si="1911"/>
        <v>0</v>
      </c>
      <c r="IS65" s="2">
        <f t="shared" si="1912"/>
        <v>0</v>
      </c>
      <c r="IT65" s="2">
        <f t="shared" si="1913"/>
        <v>0</v>
      </c>
      <c r="IU65" s="2">
        <f t="shared" si="1914"/>
        <v>0</v>
      </c>
      <c r="IV65" s="2">
        <f t="shared" si="1915"/>
        <v>0</v>
      </c>
      <c r="IW65" s="2">
        <f t="shared" si="1916"/>
        <v>0</v>
      </c>
      <c r="IX65" s="2">
        <f t="shared" si="1917"/>
        <v>0</v>
      </c>
      <c r="IY65" s="2">
        <f t="shared" si="1918"/>
        <v>0</v>
      </c>
      <c r="IZ65" s="2">
        <f t="shared" si="1919"/>
        <v>0</v>
      </c>
      <c r="JA65" s="2">
        <f t="shared" si="1920"/>
        <v>0</v>
      </c>
      <c r="JB65" s="2">
        <f t="shared" si="1921"/>
        <v>251199</v>
      </c>
      <c r="JC65" s="2">
        <f t="shared" si="1922"/>
        <v>1350000</v>
      </c>
      <c r="JD65" s="2">
        <f t="shared" si="1923"/>
        <v>0</v>
      </c>
      <c r="JE65" s="2">
        <f t="shared" si="1924"/>
        <v>0</v>
      </c>
      <c r="JF65" s="2">
        <f t="shared" si="1925"/>
        <v>0</v>
      </c>
      <c r="JG65" s="2">
        <f t="shared" si="1926"/>
        <v>0</v>
      </c>
      <c r="JH65" s="2">
        <f t="shared" si="1927"/>
        <v>0</v>
      </c>
      <c r="JI65" s="2">
        <f t="shared" si="1928"/>
        <v>0</v>
      </c>
      <c r="JJ65" s="2">
        <f t="shared" si="1929"/>
        <v>0</v>
      </c>
      <c r="JK65" s="2">
        <f t="shared" si="1930"/>
        <v>0</v>
      </c>
      <c r="JL65" s="2">
        <f t="shared" si="1931"/>
        <v>0</v>
      </c>
      <c r="JM65" s="2">
        <f t="shared" si="1932"/>
        <v>0</v>
      </c>
      <c r="JN65" s="2">
        <f t="shared" si="1933"/>
        <v>0</v>
      </c>
      <c r="JO65" s="2">
        <f t="shared" si="1934"/>
        <v>0</v>
      </c>
      <c r="JP65" s="2">
        <f t="shared" si="1935"/>
        <v>0</v>
      </c>
      <c r="JQ65" s="2">
        <f t="shared" si="1936"/>
        <v>0</v>
      </c>
      <c r="JR65" s="2">
        <f t="shared" si="1937"/>
        <v>0</v>
      </c>
      <c r="JS65" s="2">
        <f t="shared" si="1938"/>
        <v>0</v>
      </c>
      <c r="JT65" s="2">
        <f t="shared" si="1939"/>
        <v>0</v>
      </c>
      <c r="JU65" s="2">
        <f t="shared" si="1940"/>
        <v>0</v>
      </c>
      <c r="JV65" s="2">
        <f t="shared" si="1941"/>
        <v>0</v>
      </c>
      <c r="JW65" s="2">
        <f t="shared" si="1942"/>
        <v>0</v>
      </c>
      <c r="JX65" s="2">
        <f t="shared" si="1943"/>
        <v>0</v>
      </c>
      <c r="JY65" s="2">
        <f t="shared" si="1944"/>
        <v>0</v>
      </c>
      <c r="JZ65" s="2">
        <f t="shared" si="1945"/>
        <v>0</v>
      </c>
      <c r="KA65" s="2">
        <f t="shared" si="1946"/>
        <v>0</v>
      </c>
      <c r="KB65" s="2">
        <f t="shared" si="1947"/>
        <v>0</v>
      </c>
      <c r="KC65" s="2">
        <f t="shared" si="1948"/>
        <v>0</v>
      </c>
      <c r="KD65" s="2">
        <f t="shared" si="1949"/>
        <v>0</v>
      </c>
      <c r="KE65" s="2">
        <f t="shared" si="1950"/>
        <v>0</v>
      </c>
    </row>
    <row r="66" spans="1:291" x14ac:dyDescent="0.25">
      <c r="A66" t="s">
        <v>1</v>
      </c>
      <c r="B66" t="s">
        <v>0</v>
      </c>
      <c r="C66" t="s">
        <v>180</v>
      </c>
      <c r="D66" s="1">
        <f>FX66</f>
        <v>0.99039999999999973</v>
      </c>
      <c r="E66" s="1"/>
      <c r="F66" s="2">
        <f>270000*6*0.6</f>
        <v>972000</v>
      </c>
      <c r="G66" s="2">
        <f>SUM(L66:BO66)</f>
        <v>972000</v>
      </c>
      <c r="H66" s="1">
        <f>SUMPRODUCT(L$2:BO$2,L66:BO66)</f>
        <v>962668.7999999997</v>
      </c>
      <c r="I66" s="2">
        <f>I65+G66</f>
        <v>2591152</v>
      </c>
      <c r="J66" s="1">
        <f>J65-H66</f>
        <v>29150093.82279994</v>
      </c>
      <c r="K66" s="1">
        <f>K65-270000*6+H66</f>
        <v>1007184.7350999963</v>
      </c>
      <c r="L66" s="2">
        <f t="shared" si="1732"/>
        <v>0</v>
      </c>
      <c r="M66" s="2">
        <f t="shared" si="1733"/>
        <v>0</v>
      </c>
      <c r="N66" s="2">
        <f t="shared" si="1734"/>
        <v>0</v>
      </c>
      <c r="O66" s="2">
        <f t="shared" si="1735"/>
        <v>0</v>
      </c>
      <c r="P66" s="2">
        <f t="shared" si="1736"/>
        <v>0</v>
      </c>
      <c r="Q66" s="2">
        <f t="shared" si="1737"/>
        <v>0</v>
      </c>
      <c r="R66" s="2">
        <f t="shared" si="1738"/>
        <v>0</v>
      </c>
      <c r="S66" s="2">
        <f t="shared" si="1739"/>
        <v>0</v>
      </c>
      <c r="T66" s="2">
        <f t="shared" si="1740"/>
        <v>0</v>
      </c>
      <c r="U66" s="2">
        <f t="shared" si="1741"/>
        <v>0</v>
      </c>
      <c r="V66" s="2">
        <f t="shared" si="1742"/>
        <v>0</v>
      </c>
      <c r="W66" s="2">
        <f t="shared" si="1743"/>
        <v>0</v>
      </c>
      <c r="X66" s="2">
        <f t="shared" si="1744"/>
        <v>0</v>
      </c>
      <c r="Y66" s="2">
        <f t="shared" si="1745"/>
        <v>0</v>
      </c>
      <c r="Z66" s="2">
        <f t="shared" si="1746"/>
        <v>0</v>
      </c>
      <c r="AA66" s="2">
        <f t="shared" si="1747"/>
        <v>0</v>
      </c>
      <c r="AB66" s="2">
        <f t="shared" si="1748"/>
        <v>0</v>
      </c>
      <c r="AC66" s="2">
        <f t="shared" si="1749"/>
        <v>0</v>
      </c>
      <c r="AD66" s="2">
        <f t="shared" si="1750"/>
        <v>0</v>
      </c>
      <c r="AE66" s="2">
        <f t="shared" si="1751"/>
        <v>0</v>
      </c>
      <c r="AF66" s="2">
        <f t="shared" si="1752"/>
        <v>0</v>
      </c>
      <c r="AG66" s="2">
        <f t="shared" si="1753"/>
        <v>0</v>
      </c>
      <c r="AH66" s="2">
        <f t="shared" si="1754"/>
        <v>972000</v>
      </c>
      <c r="AI66" s="2">
        <f t="shared" si="1755"/>
        <v>0</v>
      </c>
      <c r="AJ66" s="2">
        <f t="shared" si="1756"/>
        <v>0</v>
      </c>
      <c r="AK66" s="2">
        <f t="shared" si="1757"/>
        <v>0</v>
      </c>
      <c r="AL66" s="2">
        <f t="shared" si="1758"/>
        <v>0</v>
      </c>
      <c r="AM66" s="2">
        <f t="shared" si="1759"/>
        <v>0</v>
      </c>
      <c r="AN66" s="2">
        <f t="shared" si="1760"/>
        <v>0</v>
      </c>
      <c r="AO66" s="2">
        <f t="shared" si="1761"/>
        <v>0</v>
      </c>
      <c r="AP66" s="2">
        <f t="shared" si="1762"/>
        <v>0</v>
      </c>
      <c r="AQ66" s="2">
        <f t="shared" si="1763"/>
        <v>0</v>
      </c>
      <c r="AR66" s="2">
        <f t="shared" si="1764"/>
        <v>0</v>
      </c>
      <c r="AS66" s="2">
        <f t="shared" si="1765"/>
        <v>0</v>
      </c>
      <c r="AT66" s="2">
        <f t="shared" si="1766"/>
        <v>0</v>
      </c>
      <c r="AU66" s="2">
        <f t="shared" si="1767"/>
        <v>0</v>
      </c>
      <c r="AV66" s="2">
        <f t="shared" si="1768"/>
        <v>0</v>
      </c>
      <c r="AW66" s="2">
        <f t="shared" si="1769"/>
        <v>0</v>
      </c>
      <c r="AX66" s="2">
        <f t="shared" si="1770"/>
        <v>0</v>
      </c>
      <c r="AY66" s="2">
        <f t="shared" si="1771"/>
        <v>0</v>
      </c>
      <c r="AZ66" s="2">
        <f t="shared" si="1772"/>
        <v>0</v>
      </c>
      <c r="BA66" s="2">
        <f t="shared" si="1773"/>
        <v>0</v>
      </c>
      <c r="BB66" s="2">
        <f t="shared" si="1774"/>
        <v>0</v>
      </c>
      <c r="BC66" s="2">
        <f t="shared" si="1775"/>
        <v>0</v>
      </c>
      <c r="BD66" s="2">
        <f t="shared" si="1776"/>
        <v>0</v>
      </c>
      <c r="BE66" s="2">
        <f t="shared" si="1777"/>
        <v>0</v>
      </c>
      <c r="BF66" s="2">
        <f t="shared" si="1778"/>
        <v>0</v>
      </c>
      <c r="BG66" s="2">
        <f t="shared" si="1779"/>
        <v>0</v>
      </c>
      <c r="BH66" s="2">
        <f t="shared" si="1780"/>
        <v>0</v>
      </c>
      <c r="BI66" s="2">
        <f t="shared" si="1781"/>
        <v>0</v>
      </c>
      <c r="BJ66" s="2">
        <f t="shared" si="1782"/>
        <v>0</v>
      </c>
      <c r="BK66" s="2">
        <f t="shared" si="1783"/>
        <v>0</v>
      </c>
      <c r="BL66" s="2">
        <f t="shared" si="1784"/>
        <v>0</v>
      </c>
      <c r="BM66" s="2">
        <f t="shared" si="1785"/>
        <v>0</v>
      </c>
      <c r="BN66" s="2">
        <f>MIN(DR66,FV65)</f>
        <v>0</v>
      </c>
      <c r="BO66" s="2">
        <f>MIN(DS66,FW65)</f>
        <v>0</v>
      </c>
      <c r="BP66" s="2">
        <f t="shared" si="1788"/>
        <v>0</v>
      </c>
      <c r="BQ66" s="2">
        <f t="shared" si="1789"/>
        <v>0</v>
      </c>
      <c r="BR66" s="2">
        <f t="shared" si="1790"/>
        <v>0</v>
      </c>
      <c r="BS66" s="2">
        <f t="shared" si="1791"/>
        <v>0</v>
      </c>
      <c r="BT66" s="2">
        <f t="shared" si="1792"/>
        <v>0</v>
      </c>
      <c r="BU66" s="2">
        <f t="shared" si="1793"/>
        <v>0</v>
      </c>
      <c r="BV66" s="2">
        <f t="shared" si="1794"/>
        <v>0</v>
      </c>
      <c r="BW66" s="2">
        <f t="shared" si="1795"/>
        <v>0</v>
      </c>
      <c r="BX66" s="2">
        <f t="shared" si="1796"/>
        <v>0</v>
      </c>
      <c r="BY66" s="2">
        <f t="shared" si="1797"/>
        <v>0</v>
      </c>
      <c r="BZ66" s="2">
        <f t="shared" si="1798"/>
        <v>0</v>
      </c>
      <c r="CA66" s="2">
        <f t="shared" si="1799"/>
        <v>0</v>
      </c>
      <c r="CB66" s="2">
        <f t="shared" si="1800"/>
        <v>0</v>
      </c>
      <c r="CC66" s="2">
        <f t="shared" si="1801"/>
        <v>0</v>
      </c>
      <c r="CD66" s="2">
        <f t="shared" si="1802"/>
        <v>0</v>
      </c>
      <c r="CE66" s="2">
        <f t="shared" si="1803"/>
        <v>0</v>
      </c>
      <c r="CF66" s="2">
        <f t="shared" si="1804"/>
        <v>0</v>
      </c>
      <c r="CG66" s="2">
        <f t="shared" si="1805"/>
        <v>0</v>
      </c>
      <c r="CH66" s="2">
        <f t="shared" si="1806"/>
        <v>0</v>
      </c>
      <c r="CI66" s="2">
        <f t="shared" si="1807"/>
        <v>0</v>
      </c>
      <c r="CJ66" s="2">
        <f t="shared" si="1808"/>
        <v>0</v>
      </c>
      <c r="CK66" s="2">
        <f t="shared" si="1809"/>
        <v>0</v>
      </c>
      <c r="CL66" s="2">
        <f t="shared" si="1810"/>
        <v>972000</v>
      </c>
      <c r="CM66" s="2">
        <f t="shared" si="1811"/>
        <v>972000</v>
      </c>
      <c r="CN66" s="2">
        <f t="shared" si="1812"/>
        <v>972000</v>
      </c>
      <c r="CO66" s="2">
        <f t="shared" si="1813"/>
        <v>972000</v>
      </c>
      <c r="CP66" s="2">
        <f t="shared" si="1814"/>
        <v>972000</v>
      </c>
      <c r="CQ66" s="2">
        <f t="shared" si="1815"/>
        <v>972000</v>
      </c>
      <c r="CR66" s="2">
        <f t="shared" si="1816"/>
        <v>972000</v>
      </c>
      <c r="CS66" s="2">
        <f t="shared" si="1817"/>
        <v>972000</v>
      </c>
      <c r="CT66" s="2">
        <f t="shared" si="1818"/>
        <v>972000</v>
      </c>
      <c r="CU66" s="2">
        <f t="shared" si="1819"/>
        <v>972000</v>
      </c>
      <c r="CV66" s="2">
        <f t="shared" si="1820"/>
        <v>972000</v>
      </c>
      <c r="CW66" s="2">
        <f t="shared" si="1821"/>
        <v>972000</v>
      </c>
      <c r="CX66" s="2">
        <f t="shared" si="1822"/>
        <v>972000</v>
      </c>
      <c r="CY66" s="2">
        <f t="shared" si="1823"/>
        <v>972000</v>
      </c>
      <c r="CZ66" s="2">
        <f t="shared" si="1824"/>
        <v>972000</v>
      </c>
      <c r="DA66" s="2">
        <f t="shared" si="1825"/>
        <v>972000</v>
      </c>
      <c r="DB66" s="2">
        <f t="shared" si="1826"/>
        <v>972000</v>
      </c>
      <c r="DC66" s="2">
        <f t="shared" si="1827"/>
        <v>972000</v>
      </c>
      <c r="DD66" s="2">
        <f t="shared" si="1828"/>
        <v>972000</v>
      </c>
      <c r="DE66" s="2">
        <f t="shared" si="1829"/>
        <v>972000</v>
      </c>
      <c r="DF66" s="2">
        <f t="shared" si="1830"/>
        <v>972000</v>
      </c>
      <c r="DG66" s="2">
        <f t="shared" si="1831"/>
        <v>972000</v>
      </c>
      <c r="DH66" s="2">
        <f t="shared" si="1832"/>
        <v>972000</v>
      </c>
      <c r="DI66" s="2">
        <f t="shared" si="1833"/>
        <v>972000</v>
      </c>
      <c r="DJ66" s="2">
        <f t="shared" si="1834"/>
        <v>972000</v>
      </c>
      <c r="DK66" s="2">
        <f t="shared" si="1835"/>
        <v>972000</v>
      </c>
      <c r="DL66" s="2">
        <f t="shared" si="1836"/>
        <v>972000</v>
      </c>
      <c r="DM66" s="2">
        <f t="shared" si="1837"/>
        <v>972000</v>
      </c>
      <c r="DN66" s="2">
        <f t="shared" si="1838"/>
        <v>972000</v>
      </c>
      <c r="DO66" s="2">
        <f t="shared" si="1839"/>
        <v>972000</v>
      </c>
      <c r="DP66" s="2">
        <f t="shared" si="1840"/>
        <v>972000</v>
      </c>
      <c r="DQ66" s="2">
        <f t="shared" si="1841"/>
        <v>972000</v>
      </c>
      <c r="DR66" s="2">
        <f>DS66-BO66</f>
        <v>972000</v>
      </c>
      <c r="DS66" s="2">
        <f>F66</f>
        <v>972000</v>
      </c>
      <c r="DT66" s="2">
        <f>DT65-L66</f>
        <v>646000</v>
      </c>
      <c r="DU66" s="2">
        <f>DU65-M66</f>
        <v>1350000</v>
      </c>
      <c r="DV66" s="2">
        <f t="shared" si="1845"/>
        <v>1350000</v>
      </c>
      <c r="DW66" s="2">
        <f t="shared" si="1846"/>
        <v>1350000</v>
      </c>
      <c r="DX66" s="2">
        <f t="shared" si="1847"/>
        <v>1350000</v>
      </c>
      <c r="DY66" s="2">
        <f t="shared" si="1848"/>
        <v>1350000</v>
      </c>
      <c r="DZ66" s="2">
        <f t="shared" si="1849"/>
        <v>1350000</v>
      </c>
      <c r="EA66" s="2">
        <f t="shared" si="1850"/>
        <v>1350000</v>
      </c>
      <c r="EB66" s="2">
        <f t="shared" si="1851"/>
        <v>1350000</v>
      </c>
      <c r="EC66" s="2">
        <f t="shared" si="1852"/>
        <v>1350000</v>
      </c>
      <c r="ED66" s="2">
        <f t="shared" si="1853"/>
        <v>1350000</v>
      </c>
      <c r="EE66" s="2">
        <f t="shared" si="1854"/>
        <v>1350000</v>
      </c>
      <c r="EF66" s="2">
        <f t="shared" si="1855"/>
        <v>1350000</v>
      </c>
      <c r="EG66" s="2">
        <f t="shared" si="1856"/>
        <v>1350000</v>
      </c>
      <c r="EH66" s="2">
        <f t="shared" si="1857"/>
        <v>1350000</v>
      </c>
      <c r="EI66" s="2">
        <f t="shared" si="1858"/>
        <v>1350000</v>
      </c>
      <c r="EJ66" s="2">
        <f t="shared" si="1859"/>
        <v>1350000</v>
      </c>
      <c r="EK66" s="2">
        <f t="shared" si="1860"/>
        <v>1350000</v>
      </c>
      <c r="EL66" s="2">
        <f t="shared" si="1861"/>
        <v>1350000</v>
      </c>
      <c r="EM66" s="2">
        <f t="shared" si="1862"/>
        <v>1350000</v>
      </c>
      <c r="EN66" s="2">
        <f t="shared" si="1863"/>
        <v>1350000</v>
      </c>
      <c r="EO66" s="2">
        <f t="shared" si="1864"/>
        <v>1350000</v>
      </c>
      <c r="EP66" s="2">
        <f t="shared" si="1865"/>
        <v>126801</v>
      </c>
      <c r="EQ66" s="2">
        <f t="shared" si="1866"/>
        <v>0</v>
      </c>
      <c r="ER66" s="2">
        <f t="shared" si="1867"/>
        <v>0</v>
      </c>
      <c r="ES66" s="2">
        <f t="shared" si="1868"/>
        <v>0</v>
      </c>
      <c r="ET66" s="2">
        <f t="shared" si="1869"/>
        <v>0</v>
      </c>
      <c r="EU66" s="2">
        <f t="shared" si="1870"/>
        <v>0</v>
      </c>
      <c r="EV66" s="2">
        <f t="shared" si="1871"/>
        <v>0</v>
      </c>
      <c r="EW66" s="2">
        <f t="shared" si="1872"/>
        <v>0</v>
      </c>
      <c r="EX66" s="2">
        <f t="shared" si="1873"/>
        <v>0</v>
      </c>
      <c r="EY66" s="2">
        <f t="shared" si="1874"/>
        <v>0</v>
      </c>
      <c r="EZ66" s="2">
        <f t="shared" si="1875"/>
        <v>0</v>
      </c>
      <c r="FA66" s="2">
        <f t="shared" si="1876"/>
        <v>0</v>
      </c>
      <c r="FB66" s="2">
        <f t="shared" si="1877"/>
        <v>0</v>
      </c>
      <c r="FC66" s="2">
        <f t="shared" si="1878"/>
        <v>0</v>
      </c>
      <c r="FD66" s="2">
        <f t="shared" si="1879"/>
        <v>0</v>
      </c>
      <c r="FE66" s="2">
        <f t="shared" si="1880"/>
        <v>0</v>
      </c>
      <c r="FF66" s="2">
        <f t="shared" si="1881"/>
        <v>0</v>
      </c>
      <c r="FG66" s="2">
        <f t="shared" si="1882"/>
        <v>0</v>
      </c>
      <c r="FH66" s="2">
        <f t="shared" si="1883"/>
        <v>0</v>
      </c>
      <c r="FI66" s="2">
        <f t="shared" si="1884"/>
        <v>0</v>
      </c>
      <c r="FJ66" s="2">
        <f t="shared" si="1885"/>
        <v>0</v>
      </c>
      <c r="FK66" s="2">
        <f t="shared" si="1886"/>
        <v>0</v>
      </c>
      <c r="FL66" s="2">
        <f t="shared" si="1887"/>
        <v>0</v>
      </c>
      <c r="FM66" s="2">
        <f t="shared" si="1888"/>
        <v>0</v>
      </c>
      <c r="FN66" s="2">
        <f t="shared" si="1889"/>
        <v>0</v>
      </c>
      <c r="FO66" s="2">
        <f t="shared" si="1890"/>
        <v>0</v>
      </c>
      <c r="FP66" s="2">
        <f t="shared" si="1891"/>
        <v>0</v>
      </c>
      <c r="FQ66" s="2">
        <f t="shared" si="1892"/>
        <v>0</v>
      </c>
      <c r="FR66" s="2">
        <f t="shared" si="1893"/>
        <v>0</v>
      </c>
      <c r="FS66" s="2">
        <f t="shared" si="1894"/>
        <v>0</v>
      </c>
      <c r="FT66" s="2">
        <f t="shared" si="1895"/>
        <v>0</v>
      </c>
      <c r="FU66" s="2">
        <f t="shared" si="1896"/>
        <v>0</v>
      </c>
      <c r="FV66" s="2">
        <f t="shared" si="1897"/>
        <v>0</v>
      </c>
      <c r="FW66" s="2">
        <f t="shared" si="1898"/>
        <v>0</v>
      </c>
      <c r="FX66" s="1">
        <f t="shared" si="1673"/>
        <v>0.99039999999999973</v>
      </c>
      <c r="FY66" s="1">
        <f t="shared" si="1674"/>
        <v>0.99039999999999973</v>
      </c>
      <c r="FZ66" s="1">
        <f t="shared" si="1675"/>
        <v>0.99039999999999973</v>
      </c>
      <c r="GA66" s="1">
        <f t="shared" si="1676"/>
        <v>0.99039999999999973</v>
      </c>
      <c r="GB66" s="1">
        <f t="shared" si="1677"/>
        <v>0.99039999999999973</v>
      </c>
      <c r="GC66" s="1">
        <f t="shared" si="1678"/>
        <v>0.99039999999999973</v>
      </c>
      <c r="GD66" s="1">
        <f t="shared" si="1679"/>
        <v>0.99039999999999973</v>
      </c>
      <c r="GE66" s="1">
        <f t="shared" si="1680"/>
        <v>0.99039999999999973</v>
      </c>
      <c r="GF66" s="1">
        <f t="shared" si="1681"/>
        <v>0.99039999999999973</v>
      </c>
      <c r="GG66" s="1">
        <f t="shared" si="1682"/>
        <v>0.99039999999999973</v>
      </c>
      <c r="GH66" s="1">
        <f t="shared" si="1683"/>
        <v>0.99039999999999973</v>
      </c>
      <c r="GI66" s="1">
        <f t="shared" si="1684"/>
        <v>0.99039999999999973</v>
      </c>
      <c r="GJ66" s="1">
        <f t="shared" si="1685"/>
        <v>0.99039999999999973</v>
      </c>
      <c r="GK66" s="1">
        <f t="shared" si="1686"/>
        <v>0.99039999999999973</v>
      </c>
      <c r="GL66" s="1">
        <f t="shared" si="1687"/>
        <v>0.99039999999999973</v>
      </c>
      <c r="GM66" s="1">
        <f t="shared" si="1688"/>
        <v>0.99039999999999973</v>
      </c>
      <c r="GN66" s="1">
        <f t="shared" si="1689"/>
        <v>0.99039999999999973</v>
      </c>
      <c r="GO66" s="1">
        <f t="shared" si="1690"/>
        <v>0.99039999999999973</v>
      </c>
      <c r="GP66" s="1">
        <f t="shared" si="1691"/>
        <v>0.99039999999999973</v>
      </c>
      <c r="GQ66" s="1">
        <f t="shared" si="1692"/>
        <v>0.99039999999999973</v>
      </c>
      <c r="GR66" s="1">
        <f t="shared" si="1693"/>
        <v>0.99039999999999973</v>
      </c>
      <c r="GS66" s="1">
        <f t="shared" si="1694"/>
        <v>0.99039999999999973</v>
      </c>
      <c r="GT66" s="1">
        <f t="shared" si="1695"/>
        <v>0.99039999999999973</v>
      </c>
      <c r="GU66" s="1">
        <f t="shared" si="1696"/>
        <v>0</v>
      </c>
      <c r="GV66" s="1">
        <f t="shared" si="1697"/>
        <v>0</v>
      </c>
      <c r="GW66" s="1">
        <f t="shared" si="1698"/>
        <v>0</v>
      </c>
      <c r="GX66" s="1">
        <f t="shared" si="1699"/>
        <v>0</v>
      </c>
      <c r="GY66" s="1">
        <f t="shared" si="1700"/>
        <v>0</v>
      </c>
      <c r="GZ66" s="1">
        <f t="shared" si="1701"/>
        <v>0</v>
      </c>
      <c r="HA66" s="1">
        <f t="shared" si="1702"/>
        <v>0</v>
      </c>
      <c r="HB66" s="1">
        <f t="shared" si="1703"/>
        <v>0</v>
      </c>
      <c r="HC66" s="1">
        <f t="shared" si="1704"/>
        <v>0</v>
      </c>
      <c r="HD66" s="1">
        <f t="shared" si="1705"/>
        <v>0</v>
      </c>
      <c r="HE66" s="1">
        <f t="shared" si="1706"/>
        <v>0</v>
      </c>
      <c r="HF66" s="1">
        <f t="shared" si="1707"/>
        <v>0</v>
      </c>
      <c r="HG66" s="1">
        <f t="shared" si="1708"/>
        <v>0</v>
      </c>
      <c r="HH66" s="1">
        <f t="shared" si="1709"/>
        <v>0</v>
      </c>
      <c r="HI66" s="1">
        <f t="shared" si="1710"/>
        <v>0</v>
      </c>
      <c r="HJ66" s="1">
        <f t="shared" si="1711"/>
        <v>0</v>
      </c>
      <c r="HK66" s="1">
        <f t="shared" si="1712"/>
        <v>0</v>
      </c>
      <c r="HL66" s="1">
        <f t="shared" si="1713"/>
        <v>0</v>
      </c>
      <c r="HM66" s="1">
        <f t="shared" si="1714"/>
        <v>0</v>
      </c>
      <c r="HN66" s="1">
        <f t="shared" si="1715"/>
        <v>0</v>
      </c>
      <c r="HO66" s="1">
        <f t="shared" si="1716"/>
        <v>0</v>
      </c>
      <c r="HP66" s="1">
        <f t="shared" si="1717"/>
        <v>0</v>
      </c>
      <c r="HQ66" s="1">
        <f t="shared" si="1718"/>
        <v>0</v>
      </c>
      <c r="HR66" s="1">
        <f t="shared" si="1719"/>
        <v>0</v>
      </c>
      <c r="HS66" s="1">
        <f t="shared" si="1720"/>
        <v>0</v>
      </c>
      <c r="HT66" s="1">
        <f t="shared" si="1721"/>
        <v>0</v>
      </c>
      <c r="HU66" s="1">
        <f t="shared" si="1722"/>
        <v>0</v>
      </c>
      <c r="HV66" s="1">
        <f t="shared" si="1723"/>
        <v>0</v>
      </c>
      <c r="HW66" s="1">
        <f t="shared" si="1724"/>
        <v>0</v>
      </c>
      <c r="HX66" s="1">
        <f t="shared" si="1725"/>
        <v>0</v>
      </c>
      <c r="HY66" s="1">
        <f t="shared" si="1726"/>
        <v>0</v>
      </c>
      <c r="HZ66" s="1">
        <f>IF(IA66=0,IF(FV66=0,0,HZ$2),IA66)</f>
        <v>0</v>
      </c>
      <c r="IA66" s="1">
        <f>IF(FW66=0,0,IA$2)</f>
        <v>0</v>
      </c>
      <c r="IB66" s="2">
        <v>0</v>
      </c>
      <c r="IC66" s="2">
        <v>0</v>
      </c>
      <c r="ID66" s="2">
        <v>0</v>
      </c>
      <c r="IE66" s="2">
        <v>0</v>
      </c>
      <c r="IF66" s="2">
        <f>IF65+L66</f>
        <v>0</v>
      </c>
      <c r="IG66" s="2">
        <f t="shared" si="1900"/>
        <v>0</v>
      </c>
      <c r="IH66" s="2">
        <f t="shared" si="1901"/>
        <v>0</v>
      </c>
      <c r="II66" s="2">
        <f t="shared" si="1902"/>
        <v>0</v>
      </c>
      <c r="IJ66" s="2">
        <f t="shared" si="1903"/>
        <v>0</v>
      </c>
      <c r="IK66" s="2">
        <f t="shared" si="1904"/>
        <v>0</v>
      </c>
      <c r="IL66" s="2">
        <f t="shared" si="1905"/>
        <v>0</v>
      </c>
      <c r="IM66" s="2">
        <f t="shared" si="1906"/>
        <v>0</v>
      </c>
      <c r="IN66" s="2">
        <f t="shared" si="1907"/>
        <v>0</v>
      </c>
      <c r="IO66" s="2">
        <f t="shared" si="1908"/>
        <v>0</v>
      </c>
      <c r="IP66" s="2">
        <f t="shared" si="1909"/>
        <v>0</v>
      </c>
      <c r="IQ66" s="2">
        <f t="shared" si="1910"/>
        <v>0</v>
      </c>
      <c r="IR66" s="2">
        <f t="shared" si="1911"/>
        <v>0</v>
      </c>
      <c r="IS66" s="2">
        <f t="shared" si="1912"/>
        <v>0</v>
      </c>
      <c r="IT66" s="2">
        <f t="shared" si="1913"/>
        <v>0</v>
      </c>
      <c r="IU66" s="2">
        <f t="shared" si="1914"/>
        <v>0</v>
      </c>
      <c r="IV66" s="2">
        <f t="shared" si="1915"/>
        <v>0</v>
      </c>
      <c r="IW66" s="2">
        <f t="shared" si="1916"/>
        <v>0</v>
      </c>
      <c r="IX66" s="2">
        <f t="shared" si="1917"/>
        <v>0</v>
      </c>
      <c r="IY66" s="2">
        <f t="shared" si="1918"/>
        <v>0</v>
      </c>
      <c r="IZ66" s="2">
        <f t="shared" si="1919"/>
        <v>0</v>
      </c>
      <c r="JA66" s="2">
        <f t="shared" si="1920"/>
        <v>0</v>
      </c>
      <c r="JB66" s="2">
        <f t="shared" si="1921"/>
        <v>1223199</v>
      </c>
      <c r="JC66" s="2">
        <f t="shared" si="1922"/>
        <v>1350000</v>
      </c>
      <c r="JD66" s="2">
        <f t="shared" si="1923"/>
        <v>0</v>
      </c>
      <c r="JE66" s="2">
        <f t="shared" si="1924"/>
        <v>0</v>
      </c>
      <c r="JF66" s="2">
        <f t="shared" si="1925"/>
        <v>0</v>
      </c>
      <c r="JG66" s="2">
        <f t="shared" si="1926"/>
        <v>0</v>
      </c>
      <c r="JH66" s="2">
        <f t="shared" si="1927"/>
        <v>0</v>
      </c>
      <c r="JI66" s="2">
        <f t="shared" si="1928"/>
        <v>0</v>
      </c>
      <c r="JJ66" s="2">
        <f t="shared" si="1929"/>
        <v>0</v>
      </c>
      <c r="JK66" s="2">
        <f t="shared" si="1930"/>
        <v>0</v>
      </c>
      <c r="JL66" s="2">
        <f t="shared" si="1931"/>
        <v>0</v>
      </c>
      <c r="JM66" s="2">
        <f t="shared" si="1932"/>
        <v>0</v>
      </c>
      <c r="JN66" s="2">
        <f t="shared" si="1933"/>
        <v>0</v>
      </c>
      <c r="JO66" s="2">
        <f t="shared" si="1934"/>
        <v>0</v>
      </c>
      <c r="JP66" s="2">
        <f t="shared" si="1935"/>
        <v>0</v>
      </c>
      <c r="JQ66" s="2">
        <f t="shared" si="1936"/>
        <v>0</v>
      </c>
      <c r="JR66" s="2">
        <f t="shared" si="1937"/>
        <v>0</v>
      </c>
      <c r="JS66" s="2">
        <f t="shared" si="1938"/>
        <v>0</v>
      </c>
      <c r="JT66" s="2">
        <f t="shared" si="1939"/>
        <v>0</v>
      </c>
      <c r="JU66" s="2">
        <f t="shared" si="1940"/>
        <v>0</v>
      </c>
      <c r="JV66" s="2">
        <f t="shared" si="1941"/>
        <v>0</v>
      </c>
      <c r="JW66" s="2">
        <f t="shared" si="1942"/>
        <v>0</v>
      </c>
      <c r="JX66" s="2">
        <f t="shared" si="1943"/>
        <v>0</v>
      </c>
      <c r="JY66" s="2">
        <f t="shared" si="1944"/>
        <v>0</v>
      </c>
      <c r="JZ66" s="2">
        <f t="shared" si="1945"/>
        <v>0</v>
      </c>
      <c r="KA66" s="2">
        <f t="shared" si="1946"/>
        <v>0</v>
      </c>
      <c r="KB66" s="2">
        <f t="shared" si="1947"/>
        <v>0</v>
      </c>
      <c r="KC66" s="2">
        <f t="shared" si="1948"/>
        <v>0</v>
      </c>
      <c r="KD66" s="2">
        <f t="shared" si="1949"/>
        <v>0</v>
      </c>
      <c r="KE66" s="2">
        <f t="shared" si="1950"/>
        <v>0</v>
      </c>
    </row>
    <row r="67" spans="1:291" x14ac:dyDescent="0.25">
      <c r="A67" t="s">
        <v>57</v>
      </c>
      <c r="B67" t="s">
        <v>3</v>
      </c>
      <c r="C67" t="s">
        <v>129</v>
      </c>
      <c r="D67" s="1">
        <f>FX67</f>
        <v>0.99039999999999973</v>
      </c>
      <c r="E67" s="1">
        <v>135000</v>
      </c>
      <c r="F67" s="2"/>
      <c r="G67" s="2">
        <f>SUM(L67:BO67)</f>
        <v>136253</v>
      </c>
      <c r="H67" s="1">
        <f>SUMPRODUCT(L$2:BO$2,L67:BO67)</f>
        <v>134999.47239999997</v>
      </c>
      <c r="I67" s="2">
        <f>I66-G67</f>
        <v>2454899</v>
      </c>
      <c r="J67" s="1">
        <f>J66+H67</f>
        <v>29285093.295199938</v>
      </c>
      <c r="K67" s="1">
        <f>K66</f>
        <v>1007184.7350999963</v>
      </c>
      <c r="L67" s="2">
        <f>MIN(IB66,FLOOR(BP67/L$2,1))</f>
        <v>0</v>
      </c>
      <c r="M67" s="2">
        <f t="shared" ref="M67:M72" si="1952">MIN(IC66,FLOOR(BQ67/M$2,1))</f>
        <v>0</v>
      </c>
      <c r="N67" s="2">
        <f t="shared" ref="N67:N72" si="1953">MIN(ID66,FLOOR(BR67/N$2,1))</f>
        <v>0</v>
      </c>
      <c r="O67" s="2">
        <f t="shared" ref="O67:O72" si="1954">MIN(IE66,FLOOR(BS67/O$2,1))</f>
        <v>0</v>
      </c>
      <c r="P67" s="2">
        <f t="shared" ref="P67:P72" si="1955">MIN(IF66,FLOOR(BT67/P$2,1))</f>
        <v>0</v>
      </c>
      <c r="Q67" s="2">
        <f t="shared" ref="Q67:Q72" si="1956">MIN(IG66,FLOOR(BU67/Q$2,1))</f>
        <v>0</v>
      </c>
      <c r="R67" s="2">
        <f t="shared" ref="R67:R72" si="1957">MIN(IH66,FLOOR(BV67/R$2,1))</f>
        <v>0</v>
      </c>
      <c r="S67" s="2">
        <f t="shared" ref="S67:S72" si="1958">MIN(II66,FLOOR(BW67/S$2,1))</f>
        <v>0</v>
      </c>
      <c r="T67" s="2">
        <f t="shared" ref="T67:T72" si="1959">MIN(IJ66,FLOOR(BX67/T$2,1))</f>
        <v>0</v>
      </c>
      <c r="U67" s="2">
        <f t="shared" ref="U67:U72" si="1960">MIN(IK66,FLOOR(BY67/U$2,1))</f>
        <v>0</v>
      </c>
      <c r="V67" s="2">
        <f t="shared" ref="V67:V72" si="1961">MIN(IL66,FLOOR(BZ67/V$2,1))</f>
        <v>0</v>
      </c>
      <c r="W67" s="2">
        <f t="shared" ref="W67:W72" si="1962">MIN(IM66,FLOOR(CA67/W$2,1))</f>
        <v>0</v>
      </c>
      <c r="X67" s="2">
        <f t="shared" ref="X67:X72" si="1963">MIN(IN66,FLOOR(CB67/X$2,1))</f>
        <v>0</v>
      </c>
      <c r="Y67" s="2">
        <f t="shared" ref="Y67:Y72" si="1964">MIN(IO66,FLOOR(CC67/Y$2,1))</f>
        <v>0</v>
      </c>
      <c r="Z67" s="2">
        <f t="shared" ref="Z67:Z72" si="1965">MIN(IP66,FLOOR(CD67/Z$2,1))</f>
        <v>0</v>
      </c>
      <c r="AA67" s="2">
        <f t="shared" ref="AA67:AA72" si="1966">MIN(IQ66,FLOOR(CE67/AA$2,1))</f>
        <v>0</v>
      </c>
      <c r="AB67" s="2">
        <f t="shared" ref="AB67:AB72" si="1967">MIN(IR66,FLOOR(CF67/AB$2,1))</f>
        <v>0</v>
      </c>
      <c r="AC67" s="2">
        <f t="shared" ref="AC67:AC72" si="1968">MIN(IS66,FLOOR(CG67/AC$2,1))</f>
        <v>0</v>
      </c>
      <c r="AD67" s="2">
        <f t="shared" ref="AD67:AD72" si="1969">MIN(IT66,FLOOR(CH67/AD$2,1))</f>
        <v>0</v>
      </c>
      <c r="AE67" s="2">
        <f t="shared" ref="AE67:AE72" si="1970">MIN(IU66,FLOOR(CI67/AE$2,1))</f>
        <v>0</v>
      </c>
      <c r="AF67" s="2">
        <f t="shared" ref="AF67:AF72" si="1971">MIN(IV66,FLOOR(CJ67/AF$2,1))</f>
        <v>0</v>
      </c>
      <c r="AG67" s="2">
        <f t="shared" ref="AG67:AG72" si="1972">MIN(IW66,FLOOR(CK67/AG$2,1))</f>
        <v>0</v>
      </c>
      <c r="AH67" s="2">
        <f t="shared" ref="AH67:AH72" si="1973">MIN(IX66,FLOOR(CL67/AH$2,1))</f>
        <v>0</v>
      </c>
      <c r="AI67" s="2">
        <f t="shared" ref="AI67:AI72" si="1974">MIN(IY66,FLOOR(CM67/AI$2,1))</f>
        <v>0</v>
      </c>
      <c r="AJ67" s="2">
        <f t="shared" ref="AJ67:AJ72" si="1975">MIN(IZ66,FLOOR(CN67/AJ$2,1))</f>
        <v>0</v>
      </c>
      <c r="AK67" s="2">
        <f t="shared" ref="AK67:AK72" si="1976">MIN(JA66,FLOOR(CO67/AK$2,1))</f>
        <v>0</v>
      </c>
      <c r="AL67" s="2">
        <f t="shared" ref="AL67:AL72" si="1977">MIN(JB66,FLOOR(CP67/AL$2,1))</f>
        <v>136253</v>
      </c>
      <c r="AM67" s="2">
        <f t="shared" ref="AM67:AM72" si="1978">MIN(JC66,FLOOR(CQ67/AM$2,1))</f>
        <v>0</v>
      </c>
      <c r="AN67" s="2">
        <f t="shared" ref="AN67:AN72" si="1979">MIN(JD66,FLOOR(CR67/AN$2,1))</f>
        <v>0</v>
      </c>
      <c r="AO67" s="2">
        <f t="shared" ref="AO67:AO72" si="1980">MIN(JE66,FLOOR(CS67/AO$2,1))</f>
        <v>0</v>
      </c>
      <c r="AP67" s="2">
        <f t="shared" ref="AP67:AP72" si="1981">MIN(JF66,FLOOR(CT67/AP$2,1))</f>
        <v>0</v>
      </c>
      <c r="AQ67" s="2">
        <f t="shared" ref="AQ67:AQ72" si="1982">MIN(JG66,FLOOR(CU67/AQ$2,1))</f>
        <v>0</v>
      </c>
      <c r="AR67" s="2">
        <f t="shared" ref="AR67:AR72" si="1983">MIN(JH66,FLOOR(CV67/AR$2,1))</f>
        <v>0</v>
      </c>
      <c r="AS67" s="2">
        <f t="shared" ref="AS67:AS72" si="1984">MIN(JI66,FLOOR(CW67/AS$2,1))</f>
        <v>0</v>
      </c>
      <c r="AT67" s="2">
        <f t="shared" ref="AT67:AT72" si="1985">MIN(JJ66,FLOOR(CX67/AT$2,1))</f>
        <v>0</v>
      </c>
      <c r="AU67" s="2">
        <f t="shared" ref="AU67:AU72" si="1986">MIN(JK66,FLOOR(CY67/AU$2,1))</f>
        <v>0</v>
      </c>
      <c r="AV67" s="2">
        <f t="shared" ref="AV67:AV72" si="1987">MIN(JL66,FLOOR(CZ67/AV$2,1))</f>
        <v>0</v>
      </c>
      <c r="AW67" s="2">
        <f t="shared" ref="AW67:AW72" si="1988">MIN(JM66,FLOOR(DA67/AW$2,1))</f>
        <v>0</v>
      </c>
      <c r="AX67" s="2">
        <f t="shared" ref="AX67:AX72" si="1989">MIN(JN66,FLOOR(DB67/AX$2,1))</f>
        <v>0</v>
      </c>
      <c r="AY67" s="2">
        <f t="shared" ref="AY67:AY72" si="1990">MIN(JO66,FLOOR(DC67/AY$2,1))</f>
        <v>0</v>
      </c>
      <c r="AZ67" s="2">
        <f t="shared" ref="AZ67:AZ72" si="1991">MIN(JP66,FLOOR(DD67/AZ$2,1))</f>
        <v>0</v>
      </c>
      <c r="BA67" s="2">
        <f t="shared" ref="BA67:BA72" si="1992">MIN(JQ66,FLOOR(DE67/BA$2,1))</f>
        <v>0</v>
      </c>
      <c r="BB67" s="2">
        <f t="shared" ref="BB67:BB72" si="1993">MIN(JR66,FLOOR(DF67/BB$2,1))</f>
        <v>0</v>
      </c>
      <c r="BC67" s="2">
        <f t="shared" ref="BC67:BC72" si="1994">MIN(JS66,FLOOR(DG67/BC$2,1))</f>
        <v>0</v>
      </c>
      <c r="BD67" s="2">
        <f t="shared" ref="BD67:BD72" si="1995">MIN(JT66,FLOOR(DH67/BD$2,1))</f>
        <v>0</v>
      </c>
      <c r="BE67" s="2">
        <f t="shared" ref="BE67:BE72" si="1996">MIN(JU66,FLOOR(DI67/BE$2,1))</f>
        <v>0</v>
      </c>
      <c r="BF67" s="2">
        <f t="shared" ref="BF67:BF72" si="1997">MIN(JV66,FLOOR(DJ67/BF$2,1))</f>
        <v>0</v>
      </c>
      <c r="BG67" s="2">
        <f t="shared" ref="BG67:BG72" si="1998">MIN(JW66,FLOOR(DK67/BG$2,1))</f>
        <v>0</v>
      </c>
      <c r="BH67" s="2">
        <f t="shared" ref="BH67:BH72" si="1999">MIN(JX66,FLOOR(DL67/BH$2,1))</f>
        <v>0</v>
      </c>
      <c r="BI67" s="2">
        <f t="shared" ref="BI67:BI72" si="2000">MIN(JY66,FLOOR(DM67/BI$2,1))</f>
        <v>0</v>
      </c>
      <c r="BJ67" s="2">
        <f t="shared" ref="BJ67:BJ72" si="2001">MIN(JZ66,FLOOR(DN67/BJ$2,1))</f>
        <v>0</v>
      </c>
      <c r="BK67" s="2">
        <f t="shared" ref="BK67:BK72" si="2002">MIN(KA66,FLOOR(DO67/BK$2,1))</f>
        <v>0</v>
      </c>
      <c r="BL67" s="2">
        <f t="shared" ref="BL67:BL72" si="2003">MIN(KB66,FLOOR(DP67/BL$2,1))</f>
        <v>0</v>
      </c>
      <c r="BM67" s="2">
        <f t="shared" ref="BM67:BM72" si="2004">MIN(KC66,FLOOR(DQ67/BM$2,1))</f>
        <v>0</v>
      </c>
      <c r="BN67" s="2">
        <f t="shared" ref="BN67:BN72" si="2005">MIN(KD66,FLOOR(DR67/BN$2,1))</f>
        <v>0</v>
      </c>
      <c r="BO67" s="2">
        <f t="shared" ref="BO67:BO72" si="2006">MIN(KE66,FLOOR(DS67/BO$2,1))</f>
        <v>0</v>
      </c>
      <c r="BP67" s="1">
        <f t="shared" ref="BP67:BP72" si="2007">E67</f>
        <v>135000</v>
      </c>
      <c r="BQ67" s="1">
        <f>BP67-L67*L$2</f>
        <v>135000</v>
      </c>
      <c r="BR67" s="1">
        <f t="shared" ref="BR67:BR72" si="2008">BQ67-M67*M$2</f>
        <v>135000</v>
      </c>
      <c r="BS67" s="1">
        <f t="shared" ref="BS67:BS72" si="2009">BR67-N67*N$2</f>
        <v>135000</v>
      </c>
      <c r="BT67" s="1">
        <f t="shared" ref="BT67:BT72" si="2010">BS67-O67*O$2</f>
        <v>135000</v>
      </c>
      <c r="BU67" s="1">
        <f t="shared" ref="BU67:BU72" si="2011">BT67-P67*P$2</f>
        <v>135000</v>
      </c>
      <c r="BV67" s="1">
        <f t="shared" ref="BV67:BV72" si="2012">BU67-Q67*Q$2</f>
        <v>135000</v>
      </c>
      <c r="BW67" s="1">
        <f t="shared" ref="BW67:BW72" si="2013">BV67-R67*R$2</f>
        <v>135000</v>
      </c>
      <c r="BX67" s="1">
        <f t="shared" ref="BX67:BX72" si="2014">BW67-S67*S$2</f>
        <v>135000</v>
      </c>
      <c r="BY67" s="1">
        <f t="shared" ref="BY67:BY72" si="2015">BX67-T67*T$2</f>
        <v>135000</v>
      </c>
      <c r="BZ67" s="1">
        <f t="shared" ref="BZ67:BZ72" si="2016">BY67-U67*U$2</f>
        <v>135000</v>
      </c>
      <c r="CA67" s="1">
        <f t="shared" ref="CA67:CA72" si="2017">BZ67-V67*V$2</f>
        <v>135000</v>
      </c>
      <c r="CB67" s="1">
        <f t="shared" ref="CB67:CB72" si="2018">CA67-W67*W$2</f>
        <v>135000</v>
      </c>
      <c r="CC67" s="1">
        <f t="shared" ref="CC67:CC72" si="2019">CB67-X67*X$2</f>
        <v>135000</v>
      </c>
      <c r="CD67" s="1">
        <f t="shared" ref="CD67:CD72" si="2020">CC67-Y67*Y$2</f>
        <v>135000</v>
      </c>
      <c r="CE67" s="1">
        <f t="shared" ref="CE67:CE72" si="2021">CD67-Z67*Z$2</f>
        <v>135000</v>
      </c>
      <c r="CF67" s="1">
        <f t="shared" ref="CF67:CF72" si="2022">CE67-AA67*AA$2</f>
        <v>135000</v>
      </c>
      <c r="CG67" s="1">
        <f t="shared" ref="CG67:CG72" si="2023">CF67-AB67*AB$2</f>
        <v>135000</v>
      </c>
      <c r="CH67" s="1">
        <f t="shared" ref="CH67:CH72" si="2024">CG67-AC67*AC$2</f>
        <v>135000</v>
      </c>
      <c r="CI67" s="1">
        <f t="shared" ref="CI67:CI72" si="2025">CH67-AD67*AD$2</f>
        <v>135000</v>
      </c>
      <c r="CJ67" s="1">
        <f t="shared" ref="CJ67:CJ72" si="2026">CI67-AE67*AE$2</f>
        <v>135000</v>
      </c>
      <c r="CK67" s="1">
        <f t="shared" ref="CK67:CK72" si="2027">CJ67-AF67*AF$2</f>
        <v>135000</v>
      </c>
      <c r="CL67" s="1">
        <f t="shared" ref="CL67:CL72" si="2028">CK67-AG67*AG$2</f>
        <v>135000</v>
      </c>
      <c r="CM67" s="1">
        <f t="shared" ref="CM67:CM72" si="2029">CL67-AH67*AH$2</f>
        <v>135000</v>
      </c>
      <c r="CN67" s="1">
        <f t="shared" ref="CN67:CN72" si="2030">CM67-AI67*AI$2</f>
        <v>135000</v>
      </c>
      <c r="CO67" s="1">
        <f t="shared" ref="CO67:CO72" si="2031">CN67-AJ67*AJ$2</f>
        <v>135000</v>
      </c>
      <c r="CP67" s="1">
        <f t="shared" ref="CP67:CP72" si="2032">CO67-AK67*AK$2</f>
        <v>135000</v>
      </c>
      <c r="CQ67" s="1">
        <f t="shared" ref="CQ67:CQ72" si="2033">CP67-AL67*AL$2</f>
        <v>0.52760000003036112</v>
      </c>
      <c r="CR67" s="1">
        <f t="shared" ref="CR67:CR72" si="2034">CQ67-AM67*AM$2</f>
        <v>0.52760000003036112</v>
      </c>
      <c r="CS67" s="1">
        <f t="shared" ref="CS67:CS72" si="2035">CR67-AN67*AN$2</f>
        <v>0.52760000003036112</v>
      </c>
      <c r="CT67" s="1">
        <f t="shared" ref="CT67:CT72" si="2036">CS67-AO67*AO$2</f>
        <v>0.52760000003036112</v>
      </c>
      <c r="CU67" s="1">
        <f t="shared" ref="CU67:CU72" si="2037">CT67-AP67*AP$2</f>
        <v>0.52760000003036112</v>
      </c>
      <c r="CV67" s="1">
        <f t="shared" ref="CV67:CV72" si="2038">CU67-AQ67*AQ$2</f>
        <v>0.52760000003036112</v>
      </c>
      <c r="CW67" s="1">
        <f t="shared" ref="CW67:CW72" si="2039">CV67-AR67*AR$2</f>
        <v>0.52760000003036112</v>
      </c>
      <c r="CX67" s="1">
        <f t="shared" ref="CX67:CX72" si="2040">CW67-AS67*AS$2</f>
        <v>0.52760000003036112</v>
      </c>
      <c r="CY67" s="1">
        <f t="shared" ref="CY67:CY72" si="2041">CX67-AT67*AT$2</f>
        <v>0.52760000003036112</v>
      </c>
      <c r="CZ67" s="1">
        <f t="shared" ref="CZ67:CZ72" si="2042">CY67-AU67*AU$2</f>
        <v>0.52760000003036112</v>
      </c>
      <c r="DA67" s="1">
        <f t="shared" ref="DA67:DA72" si="2043">CZ67-AV67*AV$2</f>
        <v>0.52760000003036112</v>
      </c>
      <c r="DB67" s="1">
        <f t="shared" ref="DB67:DB72" si="2044">DA67-AW67*AW$2</f>
        <v>0.52760000003036112</v>
      </c>
      <c r="DC67" s="1">
        <f t="shared" ref="DC67:DC72" si="2045">DB67-AX67*AX$2</f>
        <v>0.52760000003036112</v>
      </c>
      <c r="DD67" s="1">
        <f t="shared" ref="DD67:DD72" si="2046">DC67-AY67*AY$2</f>
        <v>0.52760000003036112</v>
      </c>
      <c r="DE67" s="1">
        <f t="shared" ref="DE67:DE72" si="2047">DD67-AZ67*AZ$2</f>
        <v>0.52760000003036112</v>
      </c>
      <c r="DF67" s="1">
        <f t="shared" ref="DF67:DF72" si="2048">DE67-BA67*BA$2</f>
        <v>0.52760000003036112</v>
      </c>
      <c r="DG67" s="1">
        <f t="shared" ref="DG67:DG72" si="2049">DF67-BB67*BB$2</f>
        <v>0.52760000003036112</v>
      </c>
      <c r="DH67" s="1">
        <f t="shared" ref="DH67:DH72" si="2050">DG67-BC67*BC$2</f>
        <v>0.52760000003036112</v>
      </c>
      <c r="DI67" s="1">
        <f t="shared" ref="DI67:DI72" si="2051">DH67-BD67*BD$2</f>
        <v>0.52760000003036112</v>
      </c>
      <c r="DJ67" s="1">
        <f t="shared" ref="DJ67:DJ72" si="2052">DI67-BE67*BE$2</f>
        <v>0.52760000003036112</v>
      </c>
      <c r="DK67" s="1">
        <f t="shared" ref="DK67:DK72" si="2053">DJ67-BF67*BF$2</f>
        <v>0.52760000003036112</v>
      </c>
      <c r="DL67" s="1">
        <f t="shared" ref="DL67:DL72" si="2054">DK67-BG67*BG$2</f>
        <v>0.52760000003036112</v>
      </c>
      <c r="DM67" s="1">
        <f t="shared" ref="DM67:DM72" si="2055">DL67-BH67*BH$2</f>
        <v>0.52760000003036112</v>
      </c>
      <c r="DN67" s="1">
        <f t="shared" ref="DN67:DN72" si="2056">DM67-BI67*BI$2</f>
        <v>0.52760000003036112</v>
      </c>
      <c r="DO67" s="1">
        <f t="shared" ref="DO67:DO72" si="2057">DN67-BJ67*BJ$2</f>
        <v>0.52760000003036112</v>
      </c>
      <c r="DP67" s="1">
        <f t="shared" ref="DP67:DP72" si="2058">DO67-BK67*BK$2</f>
        <v>0.52760000003036112</v>
      </c>
      <c r="DQ67" s="1">
        <f t="shared" ref="DQ67:DQ72" si="2059">DP67-BL67*BL$2</f>
        <v>0.52760000003036112</v>
      </c>
      <c r="DR67" s="1">
        <f t="shared" ref="DR67:DR72" si="2060">DQ67-BM67*BM$2</f>
        <v>0.52760000003036112</v>
      </c>
      <c r="DS67" s="1">
        <f t="shared" ref="DS67:DS72" si="2061">DR67-BN67*BN$2</f>
        <v>0.52760000003036112</v>
      </c>
      <c r="DT67" s="2">
        <f>DT66</f>
        <v>646000</v>
      </c>
      <c r="DU67" s="2">
        <f>DU66+Q67</f>
        <v>1350000</v>
      </c>
      <c r="DV67" s="2">
        <f t="shared" ref="DV67:DV72" si="2062">DV66+R67</f>
        <v>1350000</v>
      </c>
      <c r="DW67" s="2">
        <f t="shared" ref="DW67:DW72" si="2063">DW66+S67</f>
        <v>1350000</v>
      </c>
      <c r="DX67" s="2">
        <f t="shared" ref="DX67:DX72" si="2064">DX66+T67</f>
        <v>1350000</v>
      </c>
      <c r="DY67" s="2">
        <f t="shared" ref="DY67:DY72" si="2065">DY66+U67</f>
        <v>1350000</v>
      </c>
      <c r="DZ67" s="2">
        <f t="shared" ref="DZ67:DZ72" si="2066">DZ66+V67</f>
        <v>1350000</v>
      </c>
      <c r="EA67" s="2">
        <f t="shared" ref="EA67:EA72" si="2067">EA66+W67</f>
        <v>1350000</v>
      </c>
      <c r="EB67" s="2">
        <f t="shared" ref="EB67:EB72" si="2068">EB66+X67</f>
        <v>1350000</v>
      </c>
      <c r="EC67" s="2">
        <f t="shared" ref="EC67:EC72" si="2069">EC66+Y67</f>
        <v>1350000</v>
      </c>
      <c r="ED67" s="2">
        <f t="shared" ref="ED67:ED72" si="2070">ED66+Z67</f>
        <v>1350000</v>
      </c>
      <c r="EE67" s="2">
        <f t="shared" ref="EE67:EE72" si="2071">EE66+AA67</f>
        <v>1350000</v>
      </c>
      <c r="EF67" s="2">
        <f t="shared" ref="EF67:EF72" si="2072">EF66+AB67</f>
        <v>1350000</v>
      </c>
      <c r="EG67" s="2">
        <f t="shared" ref="EG67:EG72" si="2073">EG66+AC67</f>
        <v>1350000</v>
      </c>
      <c r="EH67" s="2">
        <f t="shared" ref="EH67:EH72" si="2074">EH66+AD67</f>
        <v>1350000</v>
      </c>
      <c r="EI67" s="2">
        <f t="shared" ref="EI67:EI72" si="2075">EI66+AE67</f>
        <v>1350000</v>
      </c>
      <c r="EJ67" s="2">
        <f t="shared" ref="EJ67:EJ72" si="2076">EJ66+AF67</f>
        <v>1350000</v>
      </c>
      <c r="EK67" s="2">
        <f t="shared" ref="EK67:EK72" si="2077">EK66+AG67</f>
        <v>1350000</v>
      </c>
      <c r="EL67" s="2">
        <f t="shared" ref="EL67:EL72" si="2078">EL66+AH67</f>
        <v>1350000</v>
      </c>
      <c r="EM67" s="2">
        <f t="shared" ref="EM67:EM72" si="2079">EM66+AI67</f>
        <v>1350000</v>
      </c>
      <c r="EN67" s="2">
        <f t="shared" ref="EN67:EN72" si="2080">EN66+AJ67</f>
        <v>1350000</v>
      </c>
      <c r="EO67" s="2">
        <f t="shared" ref="EO67:EO72" si="2081">EO66+AK67</f>
        <v>1350000</v>
      </c>
      <c r="EP67" s="2">
        <f t="shared" ref="EP67:EP72" si="2082">EP66+AL67</f>
        <v>263054</v>
      </c>
      <c r="EQ67" s="2">
        <f t="shared" ref="EQ67:EQ72" si="2083">EQ66+AM67</f>
        <v>0</v>
      </c>
      <c r="ER67" s="2">
        <f t="shared" ref="ER67:ER72" si="2084">ER66+AN67</f>
        <v>0</v>
      </c>
      <c r="ES67" s="2">
        <f t="shared" ref="ES67:ES72" si="2085">ES66+AO67</f>
        <v>0</v>
      </c>
      <c r="ET67" s="2">
        <f t="shared" ref="ET67:ET72" si="2086">ET66+AP67</f>
        <v>0</v>
      </c>
      <c r="EU67" s="2">
        <f t="shared" ref="EU67:EU72" si="2087">EU66+AQ67</f>
        <v>0</v>
      </c>
      <c r="EV67" s="2">
        <f t="shared" ref="EV67:EV72" si="2088">EV66+AR67</f>
        <v>0</v>
      </c>
      <c r="EW67" s="2">
        <f t="shared" ref="EW67:EW72" si="2089">EW66+AS67</f>
        <v>0</v>
      </c>
      <c r="EX67" s="2">
        <f t="shared" ref="EX67:EX72" si="2090">EX66+AT67</f>
        <v>0</v>
      </c>
      <c r="EY67" s="2">
        <f t="shared" ref="EY67:EY72" si="2091">EY66+AU67</f>
        <v>0</v>
      </c>
      <c r="EZ67" s="2">
        <f t="shared" ref="EZ67:EZ72" si="2092">EZ66+AV67</f>
        <v>0</v>
      </c>
      <c r="FA67" s="2">
        <f t="shared" ref="FA67:FA72" si="2093">FA66+AW67</f>
        <v>0</v>
      </c>
      <c r="FB67" s="2">
        <f t="shared" ref="FB67:FB72" si="2094">FB66+AX67</f>
        <v>0</v>
      </c>
      <c r="FC67" s="2">
        <f t="shared" ref="FC67:FC72" si="2095">FC66+AY67</f>
        <v>0</v>
      </c>
      <c r="FD67" s="2">
        <f t="shared" ref="FD67:FD72" si="2096">FD66+AZ67</f>
        <v>0</v>
      </c>
      <c r="FE67" s="2">
        <f t="shared" ref="FE67:FE72" si="2097">FE66+BA67</f>
        <v>0</v>
      </c>
      <c r="FF67" s="2">
        <f t="shared" ref="FF67:FF72" si="2098">FF66+BB67</f>
        <v>0</v>
      </c>
      <c r="FG67" s="2">
        <f t="shared" ref="FG67:FG72" si="2099">FG66+BC67</f>
        <v>0</v>
      </c>
      <c r="FH67" s="2">
        <f t="shared" ref="FH67:FH72" si="2100">FH66+BD67</f>
        <v>0</v>
      </c>
      <c r="FI67" s="2">
        <f t="shared" ref="FI67:FI72" si="2101">FI66+BE67</f>
        <v>0</v>
      </c>
      <c r="FJ67" s="2">
        <f t="shared" ref="FJ67:FJ72" si="2102">FJ66+BF67</f>
        <v>0</v>
      </c>
      <c r="FK67" s="2">
        <f t="shared" ref="FK67:FK72" si="2103">FK66+BG67</f>
        <v>0</v>
      </c>
      <c r="FL67" s="2">
        <f t="shared" ref="FL67:FL72" si="2104">FL66+BH67</f>
        <v>0</v>
      </c>
      <c r="FM67" s="2">
        <f t="shared" ref="FM67:FM72" si="2105">FM66+BI67</f>
        <v>0</v>
      </c>
      <c r="FN67" s="2">
        <f t="shared" ref="FN67:FN72" si="2106">FN66+BJ67</f>
        <v>0</v>
      </c>
      <c r="FO67" s="2">
        <f t="shared" ref="FO67:FO72" si="2107">FO66+BK67</f>
        <v>0</v>
      </c>
      <c r="FP67" s="2">
        <f t="shared" ref="FP67:FP72" si="2108">FP66+BL67</f>
        <v>0</v>
      </c>
      <c r="FQ67" s="2">
        <f t="shared" ref="FQ67:FQ72" si="2109">FQ66+BM67</f>
        <v>0</v>
      </c>
      <c r="FR67" s="2">
        <f t="shared" ref="FR67:FR72" si="2110">FR66+BN67</f>
        <v>0</v>
      </c>
      <c r="FS67" s="2">
        <f t="shared" ref="FS67:FS72" si="2111">FS66+BO67</f>
        <v>0</v>
      </c>
      <c r="FT67" s="2">
        <f>FT66</f>
        <v>0</v>
      </c>
      <c r="FU67" s="2">
        <f t="shared" ref="FU67:FW72" si="2112">FU66</f>
        <v>0</v>
      </c>
      <c r="FV67" s="2">
        <f t="shared" si="2112"/>
        <v>0</v>
      </c>
      <c r="FW67" s="2">
        <f t="shared" si="2112"/>
        <v>0</v>
      </c>
      <c r="FX67" s="1">
        <f t="shared" si="1673"/>
        <v>0.99039999999999973</v>
      </c>
      <c r="FY67" s="1">
        <f t="shared" si="1674"/>
        <v>0.99039999999999973</v>
      </c>
      <c r="FZ67" s="1">
        <f t="shared" si="1675"/>
        <v>0.99039999999999973</v>
      </c>
      <c r="GA67" s="1">
        <f t="shared" si="1676"/>
        <v>0.99039999999999973</v>
      </c>
      <c r="GB67" s="1">
        <f t="shared" si="1677"/>
        <v>0.99039999999999973</v>
      </c>
      <c r="GC67" s="1">
        <f t="shared" si="1678"/>
        <v>0.99039999999999973</v>
      </c>
      <c r="GD67" s="1">
        <f t="shared" si="1679"/>
        <v>0.99039999999999973</v>
      </c>
      <c r="GE67" s="1">
        <f t="shared" si="1680"/>
        <v>0.99039999999999973</v>
      </c>
      <c r="GF67" s="1">
        <f t="shared" si="1681"/>
        <v>0.99039999999999973</v>
      </c>
      <c r="GG67" s="1">
        <f t="shared" si="1682"/>
        <v>0.99039999999999973</v>
      </c>
      <c r="GH67" s="1">
        <f t="shared" si="1683"/>
        <v>0.99039999999999973</v>
      </c>
      <c r="GI67" s="1">
        <f t="shared" si="1684"/>
        <v>0.99039999999999973</v>
      </c>
      <c r="GJ67" s="1">
        <f t="shared" si="1685"/>
        <v>0.99039999999999973</v>
      </c>
      <c r="GK67" s="1">
        <f t="shared" si="1686"/>
        <v>0.99039999999999973</v>
      </c>
      <c r="GL67" s="1">
        <f t="shared" si="1687"/>
        <v>0.99039999999999973</v>
      </c>
      <c r="GM67" s="1">
        <f t="shared" si="1688"/>
        <v>0.99039999999999973</v>
      </c>
      <c r="GN67" s="1">
        <f t="shared" si="1689"/>
        <v>0.99039999999999973</v>
      </c>
      <c r="GO67" s="1">
        <f t="shared" si="1690"/>
        <v>0.99039999999999973</v>
      </c>
      <c r="GP67" s="1">
        <f t="shared" si="1691"/>
        <v>0.99039999999999973</v>
      </c>
      <c r="GQ67" s="1">
        <f t="shared" si="1692"/>
        <v>0.99039999999999973</v>
      </c>
      <c r="GR67" s="1">
        <f t="shared" si="1693"/>
        <v>0.99039999999999973</v>
      </c>
      <c r="GS67" s="1">
        <f t="shared" si="1694"/>
        <v>0.99039999999999973</v>
      </c>
      <c r="GT67" s="1">
        <f t="shared" si="1695"/>
        <v>0.99039999999999973</v>
      </c>
      <c r="GU67" s="1">
        <f t="shared" si="1696"/>
        <v>0</v>
      </c>
      <c r="GV67" s="1">
        <f t="shared" si="1697"/>
        <v>0</v>
      </c>
      <c r="GW67" s="1">
        <f t="shared" si="1698"/>
        <v>0</v>
      </c>
      <c r="GX67" s="1">
        <f t="shared" si="1699"/>
        <v>0</v>
      </c>
      <c r="GY67" s="1">
        <f t="shared" si="1700"/>
        <v>0</v>
      </c>
      <c r="GZ67" s="1">
        <f t="shared" si="1701"/>
        <v>0</v>
      </c>
      <c r="HA67" s="1">
        <f t="shared" si="1702"/>
        <v>0</v>
      </c>
      <c r="HB67" s="1">
        <f t="shared" si="1703"/>
        <v>0</v>
      </c>
      <c r="HC67" s="1">
        <f t="shared" si="1704"/>
        <v>0</v>
      </c>
      <c r="HD67" s="1">
        <f t="shared" si="1705"/>
        <v>0</v>
      </c>
      <c r="HE67" s="1">
        <f t="shared" si="1706"/>
        <v>0</v>
      </c>
      <c r="HF67" s="1">
        <f t="shared" si="1707"/>
        <v>0</v>
      </c>
      <c r="HG67" s="1">
        <f t="shared" si="1708"/>
        <v>0</v>
      </c>
      <c r="HH67" s="1">
        <f t="shared" si="1709"/>
        <v>0</v>
      </c>
      <c r="HI67" s="1">
        <f t="shared" si="1710"/>
        <v>0</v>
      </c>
      <c r="HJ67" s="1">
        <f t="shared" si="1711"/>
        <v>0</v>
      </c>
      <c r="HK67" s="1">
        <f t="shared" si="1712"/>
        <v>0</v>
      </c>
      <c r="HL67" s="1">
        <f t="shared" si="1713"/>
        <v>0</v>
      </c>
      <c r="HM67" s="1">
        <f t="shared" si="1714"/>
        <v>0</v>
      </c>
      <c r="HN67" s="1">
        <f t="shared" si="1715"/>
        <v>0</v>
      </c>
      <c r="HO67" s="1">
        <f t="shared" si="1716"/>
        <v>0</v>
      </c>
      <c r="HP67" s="1">
        <f t="shared" si="1717"/>
        <v>0</v>
      </c>
      <c r="HQ67" s="1">
        <f t="shared" si="1718"/>
        <v>0</v>
      </c>
      <c r="HR67" s="1">
        <f t="shared" si="1719"/>
        <v>0</v>
      </c>
      <c r="HS67" s="1">
        <f t="shared" si="1720"/>
        <v>0</v>
      </c>
      <c r="HT67" s="1">
        <f t="shared" si="1721"/>
        <v>0</v>
      </c>
      <c r="HU67" s="1">
        <f t="shared" si="1722"/>
        <v>0</v>
      </c>
      <c r="HV67" s="1">
        <f t="shared" si="1723"/>
        <v>0</v>
      </c>
      <c r="HW67" s="1">
        <f t="shared" si="1724"/>
        <v>0</v>
      </c>
      <c r="HX67" s="1">
        <f t="shared" si="1725"/>
        <v>0</v>
      </c>
      <c r="HY67" s="1">
        <f t="shared" si="1726"/>
        <v>0</v>
      </c>
      <c r="HZ67" s="1">
        <f>IF(IA67=0,IF(FV67=0,0,HZ$2),IA67)</f>
        <v>0</v>
      </c>
      <c r="IA67" s="1">
        <f>IF(FW67=0,0,IA$2)</f>
        <v>0</v>
      </c>
      <c r="IB67" s="2">
        <f>IB66-L67</f>
        <v>0</v>
      </c>
      <c r="IC67" s="2">
        <f t="shared" ref="IC67:IC72" si="2113">IC66-M67</f>
        <v>0</v>
      </c>
      <c r="ID67" s="2">
        <f t="shared" ref="ID67:ID72" si="2114">ID66-N67</f>
        <v>0</v>
      </c>
      <c r="IE67" s="2">
        <f t="shared" ref="IE67:IE72" si="2115">IE66-O67</f>
        <v>0</v>
      </c>
      <c r="IF67" s="2">
        <f t="shared" ref="IF67:IF72" si="2116">IF66-P67</f>
        <v>0</v>
      </c>
      <c r="IG67" s="2">
        <f t="shared" ref="IG67:IG72" si="2117">IG66-Q67</f>
        <v>0</v>
      </c>
      <c r="IH67" s="2">
        <f t="shared" ref="IH67:IH72" si="2118">IH66-R67</f>
        <v>0</v>
      </c>
      <c r="II67" s="2">
        <f t="shared" ref="II67:II72" si="2119">II66-S67</f>
        <v>0</v>
      </c>
      <c r="IJ67" s="2">
        <f t="shared" ref="IJ67:IJ72" si="2120">IJ66-T67</f>
        <v>0</v>
      </c>
      <c r="IK67" s="2">
        <f t="shared" ref="IK67:IK72" si="2121">IK66-U67</f>
        <v>0</v>
      </c>
      <c r="IL67" s="2">
        <f t="shared" ref="IL67:IL72" si="2122">IL66-V67</f>
        <v>0</v>
      </c>
      <c r="IM67" s="2">
        <f t="shared" ref="IM67:IM72" si="2123">IM66-W67</f>
        <v>0</v>
      </c>
      <c r="IN67" s="2">
        <f t="shared" ref="IN67:IN72" si="2124">IN66-X67</f>
        <v>0</v>
      </c>
      <c r="IO67" s="2">
        <f t="shared" ref="IO67:IO72" si="2125">IO66-Y67</f>
        <v>0</v>
      </c>
      <c r="IP67" s="2">
        <f t="shared" ref="IP67:IP72" si="2126">IP66-Z67</f>
        <v>0</v>
      </c>
      <c r="IQ67" s="2">
        <f t="shared" ref="IQ67:IQ72" si="2127">IQ66-AA67</f>
        <v>0</v>
      </c>
      <c r="IR67" s="2">
        <f t="shared" ref="IR67:IR72" si="2128">IR66-AB67</f>
        <v>0</v>
      </c>
      <c r="IS67" s="2">
        <f t="shared" ref="IS67:IS72" si="2129">IS66-AC67</f>
        <v>0</v>
      </c>
      <c r="IT67" s="2">
        <f t="shared" ref="IT67:IT72" si="2130">IT66-AD67</f>
        <v>0</v>
      </c>
      <c r="IU67" s="2">
        <f t="shared" ref="IU67:IU72" si="2131">IU66-AE67</f>
        <v>0</v>
      </c>
      <c r="IV67" s="2">
        <f t="shared" ref="IV67:IV72" si="2132">IV66-AF67</f>
        <v>0</v>
      </c>
      <c r="IW67" s="2">
        <f t="shared" ref="IW67:IW72" si="2133">IW66-AG67</f>
        <v>0</v>
      </c>
      <c r="IX67" s="2">
        <f t="shared" ref="IX67:IX72" si="2134">IX66-AH67</f>
        <v>0</v>
      </c>
      <c r="IY67" s="2">
        <f t="shared" ref="IY67:IY72" si="2135">IY66-AI67</f>
        <v>0</v>
      </c>
      <c r="IZ67" s="2">
        <f t="shared" ref="IZ67:IZ72" si="2136">IZ66-AJ67</f>
        <v>0</v>
      </c>
      <c r="JA67" s="2">
        <f t="shared" ref="JA67:JA72" si="2137">JA66-AK67</f>
        <v>0</v>
      </c>
      <c r="JB67" s="2">
        <f t="shared" ref="JB67:JB72" si="2138">JB66-AL67</f>
        <v>1086946</v>
      </c>
      <c r="JC67" s="2">
        <f t="shared" ref="JC67:JC72" si="2139">JC66-AM67</f>
        <v>1350000</v>
      </c>
      <c r="JD67" s="2">
        <f t="shared" ref="JD67:JD72" si="2140">JD66-AN67</f>
        <v>0</v>
      </c>
      <c r="JE67" s="2">
        <f t="shared" ref="JE67:JE72" si="2141">JE66-AO67</f>
        <v>0</v>
      </c>
      <c r="JF67" s="2">
        <f t="shared" ref="JF67:JF72" si="2142">JF66-AP67</f>
        <v>0</v>
      </c>
      <c r="JG67" s="2">
        <f t="shared" ref="JG67:JG72" si="2143">JG66-AQ67</f>
        <v>0</v>
      </c>
      <c r="JH67" s="2">
        <f t="shared" ref="JH67:JH72" si="2144">JH66-AR67</f>
        <v>0</v>
      </c>
      <c r="JI67" s="2">
        <f t="shared" ref="JI67:JI72" si="2145">JI66-AS67</f>
        <v>0</v>
      </c>
      <c r="JJ67" s="2">
        <f t="shared" ref="JJ67:JJ72" si="2146">JJ66-AT67</f>
        <v>0</v>
      </c>
      <c r="JK67" s="2">
        <f t="shared" ref="JK67:JK72" si="2147">JK66-AU67</f>
        <v>0</v>
      </c>
      <c r="JL67" s="2">
        <f t="shared" ref="JL67:JL72" si="2148">JL66-AV67</f>
        <v>0</v>
      </c>
      <c r="JM67" s="2">
        <f t="shared" ref="JM67:JM72" si="2149">JM66-AW67</f>
        <v>0</v>
      </c>
      <c r="JN67" s="2">
        <f t="shared" ref="JN67:JN72" si="2150">JN66-AX67</f>
        <v>0</v>
      </c>
      <c r="JO67" s="2">
        <f t="shared" ref="JO67:JO72" si="2151">JO66-AY67</f>
        <v>0</v>
      </c>
      <c r="JP67" s="2">
        <f t="shared" ref="JP67:JP72" si="2152">JP66-AZ67</f>
        <v>0</v>
      </c>
      <c r="JQ67" s="2">
        <f t="shared" ref="JQ67:JQ72" si="2153">JQ66-BA67</f>
        <v>0</v>
      </c>
      <c r="JR67" s="2">
        <f t="shared" ref="JR67:JR72" si="2154">JR66-BB67</f>
        <v>0</v>
      </c>
      <c r="JS67" s="2">
        <f t="shared" ref="JS67:JS72" si="2155">JS66-BC67</f>
        <v>0</v>
      </c>
      <c r="JT67" s="2">
        <f t="shared" ref="JT67:JT72" si="2156">JT66-BD67</f>
        <v>0</v>
      </c>
      <c r="JU67" s="2">
        <f t="shared" ref="JU67:JU72" si="2157">JU66-BE67</f>
        <v>0</v>
      </c>
      <c r="JV67" s="2">
        <f t="shared" ref="JV67:JV72" si="2158">JV66-BF67</f>
        <v>0</v>
      </c>
      <c r="JW67" s="2">
        <f t="shared" ref="JW67:JW72" si="2159">JW66-BG67</f>
        <v>0</v>
      </c>
      <c r="JX67" s="2">
        <f t="shared" ref="JX67:JX72" si="2160">JX66-BH67</f>
        <v>0</v>
      </c>
      <c r="JY67" s="2">
        <f t="shared" ref="JY67:JY72" si="2161">JY66-BI67</f>
        <v>0</v>
      </c>
      <c r="JZ67" s="2">
        <f t="shared" ref="JZ67:JZ72" si="2162">JZ66-BJ67</f>
        <v>0</v>
      </c>
      <c r="KA67" s="2">
        <f t="shared" ref="KA67:KA72" si="2163">KA66-BK67</f>
        <v>0</v>
      </c>
      <c r="KB67" s="2">
        <f t="shared" ref="KB67:KB72" si="2164">KB66-BL67</f>
        <v>0</v>
      </c>
      <c r="KC67" s="2">
        <f t="shared" ref="KC67:KC72" si="2165">KC66-BM67</f>
        <v>0</v>
      </c>
      <c r="KD67" s="2">
        <f t="shared" ref="KD67:KD72" si="2166">KD66-BN67</f>
        <v>0</v>
      </c>
      <c r="KE67" s="2">
        <f t="shared" ref="KE67:KE72" si="2167">KE66-BO67</f>
        <v>0</v>
      </c>
    </row>
    <row r="68" spans="1:291" x14ac:dyDescent="0.25">
      <c r="A68" t="s">
        <v>58</v>
      </c>
      <c r="B68" t="s">
        <v>3</v>
      </c>
      <c r="C68" t="s">
        <v>130</v>
      </c>
      <c r="D68" s="1">
        <f t="shared" ref="D68:D75" si="2168">FX68</f>
        <v>0.99039999999999973</v>
      </c>
      <c r="E68" s="1">
        <v>135000</v>
      </c>
      <c r="F68" s="2"/>
      <c r="G68" s="2">
        <f t="shared" ref="G68:G72" si="2169">SUM(L68:BO68)</f>
        <v>136253</v>
      </c>
      <c r="H68" s="1">
        <f t="shared" ref="H68:H72" si="2170">SUMPRODUCT(L$2:BO$2,L68:BO68)</f>
        <v>134999.47239999997</v>
      </c>
      <c r="I68" s="2">
        <f t="shared" ref="I68:I72" si="2171">I67-G68</f>
        <v>2318646</v>
      </c>
      <c r="J68" s="1">
        <f t="shared" ref="J68:J72" si="2172">J67+H68</f>
        <v>29420092.767599937</v>
      </c>
      <c r="K68" s="1">
        <f t="shared" ref="K68:K72" si="2173">K67</f>
        <v>1007184.7350999963</v>
      </c>
      <c r="L68" s="2">
        <f t="shared" ref="L68:L72" si="2174">MIN(IB67,FLOOR(BP68/L$2,1))</f>
        <v>0</v>
      </c>
      <c r="M68" s="2">
        <f t="shared" si="1952"/>
        <v>0</v>
      </c>
      <c r="N68" s="2">
        <f t="shared" si="1953"/>
        <v>0</v>
      </c>
      <c r="O68" s="2">
        <f t="shared" si="1954"/>
        <v>0</v>
      </c>
      <c r="P68" s="2">
        <f t="shared" si="1955"/>
        <v>0</v>
      </c>
      <c r="Q68" s="2">
        <f t="shared" si="1956"/>
        <v>0</v>
      </c>
      <c r="R68" s="2">
        <f t="shared" si="1957"/>
        <v>0</v>
      </c>
      <c r="S68" s="2">
        <f t="shared" si="1958"/>
        <v>0</v>
      </c>
      <c r="T68" s="2">
        <f t="shared" si="1959"/>
        <v>0</v>
      </c>
      <c r="U68" s="2">
        <f t="shared" si="1960"/>
        <v>0</v>
      </c>
      <c r="V68" s="2">
        <f t="shared" si="1961"/>
        <v>0</v>
      </c>
      <c r="W68" s="2">
        <f t="shared" si="1962"/>
        <v>0</v>
      </c>
      <c r="X68" s="2">
        <f t="shared" si="1963"/>
        <v>0</v>
      </c>
      <c r="Y68" s="2">
        <f t="shared" si="1964"/>
        <v>0</v>
      </c>
      <c r="Z68" s="2">
        <f t="shared" si="1965"/>
        <v>0</v>
      </c>
      <c r="AA68" s="2">
        <f t="shared" si="1966"/>
        <v>0</v>
      </c>
      <c r="AB68" s="2">
        <f t="shared" si="1967"/>
        <v>0</v>
      </c>
      <c r="AC68" s="2">
        <f t="shared" si="1968"/>
        <v>0</v>
      </c>
      <c r="AD68" s="2">
        <f t="shared" si="1969"/>
        <v>0</v>
      </c>
      <c r="AE68" s="2">
        <f t="shared" si="1970"/>
        <v>0</v>
      </c>
      <c r="AF68" s="2">
        <f t="shared" si="1971"/>
        <v>0</v>
      </c>
      <c r="AG68" s="2">
        <f t="shared" si="1972"/>
        <v>0</v>
      </c>
      <c r="AH68" s="2">
        <f t="shared" si="1973"/>
        <v>0</v>
      </c>
      <c r="AI68" s="2">
        <f t="shared" si="1974"/>
        <v>0</v>
      </c>
      <c r="AJ68" s="2">
        <f t="shared" si="1975"/>
        <v>0</v>
      </c>
      <c r="AK68" s="2">
        <f t="shared" si="1976"/>
        <v>0</v>
      </c>
      <c r="AL68" s="2">
        <f t="shared" si="1977"/>
        <v>136253</v>
      </c>
      <c r="AM68" s="2">
        <f t="shared" si="1978"/>
        <v>0</v>
      </c>
      <c r="AN68" s="2">
        <f t="shared" si="1979"/>
        <v>0</v>
      </c>
      <c r="AO68" s="2">
        <f t="shared" si="1980"/>
        <v>0</v>
      </c>
      <c r="AP68" s="2">
        <f t="shared" si="1981"/>
        <v>0</v>
      </c>
      <c r="AQ68" s="2">
        <f t="shared" si="1982"/>
        <v>0</v>
      </c>
      <c r="AR68" s="2">
        <f t="shared" si="1983"/>
        <v>0</v>
      </c>
      <c r="AS68" s="2">
        <f t="shared" si="1984"/>
        <v>0</v>
      </c>
      <c r="AT68" s="2">
        <f t="shared" si="1985"/>
        <v>0</v>
      </c>
      <c r="AU68" s="2">
        <f t="shared" si="1986"/>
        <v>0</v>
      </c>
      <c r="AV68" s="2">
        <f t="shared" si="1987"/>
        <v>0</v>
      </c>
      <c r="AW68" s="2">
        <f t="shared" si="1988"/>
        <v>0</v>
      </c>
      <c r="AX68" s="2">
        <f t="shared" si="1989"/>
        <v>0</v>
      </c>
      <c r="AY68" s="2">
        <f t="shared" si="1990"/>
        <v>0</v>
      </c>
      <c r="AZ68" s="2">
        <f t="shared" si="1991"/>
        <v>0</v>
      </c>
      <c r="BA68" s="2">
        <f t="shared" si="1992"/>
        <v>0</v>
      </c>
      <c r="BB68" s="2">
        <f t="shared" si="1993"/>
        <v>0</v>
      </c>
      <c r="BC68" s="2">
        <f t="shared" si="1994"/>
        <v>0</v>
      </c>
      <c r="BD68" s="2">
        <f t="shared" si="1995"/>
        <v>0</v>
      </c>
      <c r="BE68" s="2">
        <f t="shared" si="1996"/>
        <v>0</v>
      </c>
      <c r="BF68" s="2">
        <f t="shared" si="1997"/>
        <v>0</v>
      </c>
      <c r="BG68" s="2">
        <f t="shared" si="1998"/>
        <v>0</v>
      </c>
      <c r="BH68" s="2">
        <f t="shared" si="1999"/>
        <v>0</v>
      </c>
      <c r="BI68" s="2">
        <f t="shared" si="2000"/>
        <v>0</v>
      </c>
      <c r="BJ68" s="2">
        <f t="shared" si="2001"/>
        <v>0</v>
      </c>
      <c r="BK68" s="2">
        <f t="shared" si="2002"/>
        <v>0</v>
      </c>
      <c r="BL68" s="2">
        <f t="shared" si="2003"/>
        <v>0</v>
      </c>
      <c r="BM68" s="2">
        <f t="shared" si="2004"/>
        <v>0</v>
      </c>
      <c r="BN68" s="2">
        <f t="shared" si="2005"/>
        <v>0</v>
      </c>
      <c r="BO68" s="2">
        <f t="shared" si="2006"/>
        <v>0</v>
      </c>
      <c r="BP68" s="1">
        <f t="shared" si="2007"/>
        <v>135000</v>
      </c>
      <c r="BQ68" s="1">
        <f t="shared" ref="BQ68:BQ72" si="2175">BP68-L68*L$2</f>
        <v>135000</v>
      </c>
      <c r="BR68" s="1">
        <f t="shared" si="2008"/>
        <v>135000</v>
      </c>
      <c r="BS68" s="1">
        <f t="shared" si="2009"/>
        <v>135000</v>
      </c>
      <c r="BT68" s="1">
        <f t="shared" si="2010"/>
        <v>135000</v>
      </c>
      <c r="BU68" s="1">
        <f t="shared" si="2011"/>
        <v>135000</v>
      </c>
      <c r="BV68" s="1">
        <f t="shared" si="2012"/>
        <v>135000</v>
      </c>
      <c r="BW68" s="1">
        <f t="shared" si="2013"/>
        <v>135000</v>
      </c>
      <c r="BX68" s="1">
        <f t="shared" si="2014"/>
        <v>135000</v>
      </c>
      <c r="BY68" s="1">
        <f t="shared" si="2015"/>
        <v>135000</v>
      </c>
      <c r="BZ68" s="1">
        <f t="shared" si="2016"/>
        <v>135000</v>
      </c>
      <c r="CA68" s="1">
        <f t="shared" si="2017"/>
        <v>135000</v>
      </c>
      <c r="CB68" s="1">
        <f t="shared" si="2018"/>
        <v>135000</v>
      </c>
      <c r="CC68" s="1">
        <f t="shared" si="2019"/>
        <v>135000</v>
      </c>
      <c r="CD68" s="1">
        <f t="shared" si="2020"/>
        <v>135000</v>
      </c>
      <c r="CE68" s="1">
        <f t="shared" si="2021"/>
        <v>135000</v>
      </c>
      <c r="CF68" s="1">
        <f t="shared" si="2022"/>
        <v>135000</v>
      </c>
      <c r="CG68" s="1">
        <f t="shared" si="2023"/>
        <v>135000</v>
      </c>
      <c r="CH68" s="1">
        <f t="shared" si="2024"/>
        <v>135000</v>
      </c>
      <c r="CI68" s="1">
        <f t="shared" si="2025"/>
        <v>135000</v>
      </c>
      <c r="CJ68" s="1">
        <f t="shared" si="2026"/>
        <v>135000</v>
      </c>
      <c r="CK68" s="1">
        <f t="shared" si="2027"/>
        <v>135000</v>
      </c>
      <c r="CL68" s="1">
        <f t="shared" si="2028"/>
        <v>135000</v>
      </c>
      <c r="CM68" s="1">
        <f t="shared" si="2029"/>
        <v>135000</v>
      </c>
      <c r="CN68" s="1">
        <f t="shared" si="2030"/>
        <v>135000</v>
      </c>
      <c r="CO68" s="1">
        <f t="shared" si="2031"/>
        <v>135000</v>
      </c>
      <c r="CP68" s="1">
        <f t="shared" si="2032"/>
        <v>135000</v>
      </c>
      <c r="CQ68" s="1">
        <f t="shared" si="2033"/>
        <v>0.52760000003036112</v>
      </c>
      <c r="CR68" s="1">
        <f t="shared" si="2034"/>
        <v>0.52760000003036112</v>
      </c>
      <c r="CS68" s="1">
        <f t="shared" si="2035"/>
        <v>0.52760000003036112</v>
      </c>
      <c r="CT68" s="1">
        <f t="shared" si="2036"/>
        <v>0.52760000003036112</v>
      </c>
      <c r="CU68" s="1">
        <f t="shared" si="2037"/>
        <v>0.52760000003036112</v>
      </c>
      <c r="CV68" s="1">
        <f t="shared" si="2038"/>
        <v>0.52760000003036112</v>
      </c>
      <c r="CW68" s="1">
        <f t="shared" si="2039"/>
        <v>0.52760000003036112</v>
      </c>
      <c r="CX68" s="1">
        <f t="shared" si="2040"/>
        <v>0.52760000003036112</v>
      </c>
      <c r="CY68" s="1">
        <f t="shared" si="2041"/>
        <v>0.52760000003036112</v>
      </c>
      <c r="CZ68" s="1">
        <f t="shared" si="2042"/>
        <v>0.52760000003036112</v>
      </c>
      <c r="DA68" s="1">
        <f t="shared" si="2043"/>
        <v>0.52760000003036112</v>
      </c>
      <c r="DB68" s="1">
        <f t="shared" si="2044"/>
        <v>0.52760000003036112</v>
      </c>
      <c r="DC68" s="1">
        <f t="shared" si="2045"/>
        <v>0.52760000003036112</v>
      </c>
      <c r="DD68" s="1">
        <f t="shared" si="2046"/>
        <v>0.52760000003036112</v>
      </c>
      <c r="DE68" s="1">
        <f t="shared" si="2047"/>
        <v>0.52760000003036112</v>
      </c>
      <c r="DF68" s="1">
        <f t="shared" si="2048"/>
        <v>0.52760000003036112</v>
      </c>
      <c r="DG68" s="1">
        <f t="shared" si="2049"/>
        <v>0.52760000003036112</v>
      </c>
      <c r="DH68" s="1">
        <f t="shared" si="2050"/>
        <v>0.52760000003036112</v>
      </c>
      <c r="DI68" s="1">
        <f t="shared" si="2051"/>
        <v>0.52760000003036112</v>
      </c>
      <c r="DJ68" s="1">
        <f t="shared" si="2052"/>
        <v>0.52760000003036112</v>
      </c>
      <c r="DK68" s="1">
        <f t="shared" si="2053"/>
        <v>0.52760000003036112</v>
      </c>
      <c r="DL68" s="1">
        <f t="shared" si="2054"/>
        <v>0.52760000003036112</v>
      </c>
      <c r="DM68" s="1">
        <f t="shared" si="2055"/>
        <v>0.52760000003036112</v>
      </c>
      <c r="DN68" s="1">
        <f t="shared" si="2056"/>
        <v>0.52760000003036112</v>
      </c>
      <c r="DO68" s="1">
        <f t="shared" si="2057"/>
        <v>0.52760000003036112</v>
      </c>
      <c r="DP68" s="1">
        <f t="shared" si="2058"/>
        <v>0.52760000003036112</v>
      </c>
      <c r="DQ68" s="1">
        <f t="shared" si="2059"/>
        <v>0.52760000003036112</v>
      </c>
      <c r="DR68" s="1">
        <f t="shared" si="2060"/>
        <v>0.52760000003036112</v>
      </c>
      <c r="DS68" s="1">
        <f t="shared" si="2061"/>
        <v>0.52760000003036112</v>
      </c>
      <c r="DT68" s="2">
        <f t="shared" ref="DT68:DT72" si="2176">DT67</f>
        <v>646000</v>
      </c>
      <c r="DU68" s="2">
        <f t="shared" ref="DU68:DU72" si="2177">DU67+Q68</f>
        <v>1350000</v>
      </c>
      <c r="DV68" s="2">
        <f t="shared" si="2062"/>
        <v>1350000</v>
      </c>
      <c r="DW68" s="2">
        <f t="shared" si="2063"/>
        <v>1350000</v>
      </c>
      <c r="DX68" s="2">
        <f t="shared" si="2064"/>
        <v>1350000</v>
      </c>
      <c r="DY68" s="2">
        <f t="shared" si="2065"/>
        <v>1350000</v>
      </c>
      <c r="DZ68" s="2">
        <f t="shared" si="2066"/>
        <v>1350000</v>
      </c>
      <c r="EA68" s="2">
        <f t="shared" si="2067"/>
        <v>1350000</v>
      </c>
      <c r="EB68" s="2">
        <f t="shared" si="2068"/>
        <v>1350000</v>
      </c>
      <c r="EC68" s="2">
        <f t="shared" si="2069"/>
        <v>1350000</v>
      </c>
      <c r="ED68" s="2">
        <f t="shared" si="2070"/>
        <v>1350000</v>
      </c>
      <c r="EE68" s="2">
        <f t="shared" si="2071"/>
        <v>1350000</v>
      </c>
      <c r="EF68" s="2">
        <f t="shared" si="2072"/>
        <v>1350000</v>
      </c>
      <c r="EG68" s="2">
        <f t="shared" si="2073"/>
        <v>1350000</v>
      </c>
      <c r="EH68" s="2">
        <f t="shared" si="2074"/>
        <v>1350000</v>
      </c>
      <c r="EI68" s="2">
        <f t="shared" si="2075"/>
        <v>1350000</v>
      </c>
      <c r="EJ68" s="2">
        <f t="shared" si="2076"/>
        <v>1350000</v>
      </c>
      <c r="EK68" s="2">
        <f t="shared" si="2077"/>
        <v>1350000</v>
      </c>
      <c r="EL68" s="2">
        <f t="shared" si="2078"/>
        <v>1350000</v>
      </c>
      <c r="EM68" s="2">
        <f t="shared" si="2079"/>
        <v>1350000</v>
      </c>
      <c r="EN68" s="2">
        <f t="shared" si="2080"/>
        <v>1350000</v>
      </c>
      <c r="EO68" s="2">
        <f t="shared" si="2081"/>
        <v>1350000</v>
      </c>
      <c r="EP68" s="2">
        <f t="shared" si="2082"/>
        <v>399307</v>
      </c>
      <c r="EQ68" s="2">
        <f t="shared" si="2083"/>
        <v>0</v>
      </c>
      <c r="ER68" s="2">
        <f t="shared" si="2084"/>
        <v>0</v>
      </c>
      <c r="ES68" s="2">
        <f t="shared" si="2085"/>
        <v>0</v>
      </c>
      <c r="ET68" s="2">
        <f t="shared" si="2086"/>
        <v>0</v>
      </c>
      <c r="EU68" s="2">
        <f t="shared" si="2087"/>
        <v>0</v>
      </c>
      <c r="EV68" s="2">
        <f t="shared" si="2088"/>
        <v>0</v>
      </c>
      <c r="EW68" s="2">
        <f t="shared" si="2089"/>
        <v>0</v>
      </c>
      <c r="EX68" s="2">
        <f t="shared" si="2090"/>
        <v>0</v>
      </c>
      <c r="EY68" s="2">
        <f t="shared" si="2091"/>
        <v>0</v>
      </c>
      <c r="EZ68" s="2">
        <f t="shared" si="2092"/>
        <v>0</v>
      </c>
      <c r="FA68" s="2">
        <f t="shared" si="2093"/>
        <v>0</v>
      </c>
      <c r="FB68" s="2">
        <f t="shared" si="2094"/>
        <v>0</v>
      </c>
      <c r="FC68" s="2">
        <f t="shared" si="2095"/>
        <v>0</v>
      </c>
      <c r="FD68" s="2">
        <f t="shared" si="2096"/>
        <v>0</v>
      </c>
      <c r="FE68" s="2">
        <f t="shared" si="2097"/>
        <v>0</v>
      </c>
      <c r="FF68" s="2">
        <f t="shared" si="2098"/>
        <v>0</v>
      </c>
      <c r="FG68" s="2">
        <f t="shared" si="2099"/>
        <v>0</v>
      </c>
      <c r="FH68" s="2">
        <f t="shared" si="2100"/>
        <v>0</v>
      </c>
      <c r="FI68" s="2">
        <f t="shared" si="2101"/>
        <v>0</v>
      </c>
      <c r="FJ68" s="2">
        <f t="shared" si="2102"/>
        <v>0</v>
      </c>
      <c r="FK68" s="2">
        <f t="shared" si="2103"/>
        <v>0</v>
      </c>
      <c r="FL68" s="2">
        <f t="shared" si="2104"/>
        <v>0</v>
      </c>
      <c r="FM68" s="2">
        <f t="shared" si="2105"/>
        <v>0</v>
      </c>
      <c r="FN68" s="2">
        <f t="shared" si="2106"/>
        <v>0</v>
      </c>
      <c r="FO68" s="2">
        <f t="shared" si="2107"/>
        <v>0</v>
      </c>
      <c r="FP68" s="2">
        <f t="shared" si="2108"/>
        <v>0</v>
      </c>
      <c r="FQ68" s="2">
        <f t="shared" si="2109"/>
        <v>0</v>
      </c>
      <c r="FR68" s="2">
        <f t="shared" si="2110"/>
        <v>0</v>
      </c>
      <c r="FS68" s="2">
        <f t="shared" si="2111"/>
        <v>0</v>
      </c>
      <c r="FT68" s="2">
        <f t="shared" ref="FT68:FT72" si="2178">FT67</f>
        <v>0</v>
      </c>
      <c r="FU68" s="2">
        <f t="shared" si="2112"/>
        <v>0</v>
      </c>
      <c r="FV68" s="2">
        <f t="shared" si="2112"/>
        <v>0</v>
      </c>
      <c r="FW68" s="2">
        <f t="shared" si="2112"/>
        <v>0</v>
      </c>
      <c r="FX68" s="1">
        <f t="shared" ref="FX68:FX77" si="2179">IF(FY68=0,IF(DT68=0,0,FX$2),FY68)</f>
        <v>0.99039999999999973</v>
      </c>
      <c r="FY68" s="1">
        <f t="shared" ref="FY68:FY77" si="2180">IF(FZ68=0,IF(DU68=0,0,FY$2),FZ68)</f>
        <v>0.99039999999999973</v>
      </c>
      <c r="FZ68" s="1">
        <f t="shared" ref="FZ68:FZ77" si="2181">IF(GA68=0,IF(DV68=0,0,FZ$2),GA68)</f>
        <v>0.99039999999999973</v>
      </c>
      <c r="GA68" s="1">
        <f t="shared" ref="GA68:GA77" si="2182">IF(GB68=0,IF(DW68=0,0,GA$2),GB68)</f>
        <v>0.99039999999999973</v>
      </c>
      <c r="GB68" s="1">
        <f t="shared" ref="GB68:GB77" si="2183">IF(GC68=0,IF(DX68=0,0,GB$2),GC68)</f>
        <v>0.99039999999999973</v>
      </c>
      <c r="GC68" s="1">
        <f t="shared" ref="GC68:GC77" si="2184">IF(GD68=0,IF(DY68=0,0,GC$2),GD68)</f>
        <v>0.99039999999999973</v>
      </c>
      <c r="GD68" s="1">
        <f t="shared" ref="GD68:GD77" si="2185">IF(GE68=0,IF(DZ68=0,0,GD$2),GE68)</f>
        <v>0.99039999999999973</v>
      </c>
      <c r="GE68" s="1">
        <f t="shared" ref="GE68:GE77" si="2186">IF(GF68=0,IF(EA68=0,0,GE$2),GF68)</f>
        <v>0.99039999999999973</v>
      </c>
      <c r="GF68" s="1">
        <f t="shared" ref="GF68:GF77" si="2187">IF(GG68=0,IF(EB68=0,0,GF$2),GG68)</f>
        <v>0.99039999999999973</v>
      </c>
      <c r="GG68" s="1">
        <f t="shared" ref="GG68:GG77" si="2188">IF(GH68=0,IF(EC68=0,0,GG$2),GH68)</f>
        <v>0.99039999999999973</v>
      </c>
      <c r="GH68" s="1">
        <f t="shared" ref="GH68:GH77" si="2189">IF(GI68=0,IF(ED68=0,0,GH$2),GI68)</f>
        <v>0.99039999999999973</v>
      </c>
      <c r="GI68" s="1">
        <f t="shared" ref="GI68:GI77" si="2190">IF(GJ68=0,IF(EE68=0,0,GI$2),GJ68)</f>
        <v>0.99039999999999973</v>
      </c>
      <c r="GJ68" s="1">
        <f t="shared" ref="GJ68:GJ77" si="2191">IF(GK68=0,IF(EF68=0,0,GJ$2),GK68)</f>
        <v>0.99039999999999973</v>
      </c>
      <c r="GK68" s="1">
        <f t="shared" ref="GK68:GK77" si="2192">IF(GL68=0,IF(EG68=0,0,GK$2),GL68)</f>
        <v>0.99039999999999973</v>
      </c>
      <c r="GL68" s="1">
        <f t="shared" ref="GL68:GL77" si="2193">IF(GM68=0,IF(EH68=0,0,GL$2),GM68)</f>
        <v>0.99039999999999973</v>
      </c>
      <c r="GM68" s="1">
        <f t="shared" ref="GM68:GM77" si="2194">IF(GN68=0,IF(EI68=0,0,GM$2),GN68)</f>
        <v>0.99039999999999973</v>
      </c>
      <c r="GN68" s="1">
        <f t="shared" ref="GN68:GN77" si="2195">IF(GO68=0,IF(EJ68=0,0,GN$2),GO68)</f>
        <v>0.99039999999999973</v>
      </c>
      <c r="GO68" s="1">
        <f t="shared" ref="GO68:GO77" si="2196">IF(GP68=0,IF(EK68=0,0,GO$2),GP68)</f>
        <v>0.99039999999999973</v>
      </c>
      <c r="GP68" s="1">
        <f t="shared" ref="GP68:GP77" si="2197">IF(GQ68=0,IF(EL68=0,0,GP$2),GQ68)</f>
        <v>0.99039999999999973</v>
      </c>
      <c r="GQ68" s="1">
        <f t="shared" ref="GQ68:GQ77" si="2198">IF(GR68=0,IF(EM68=0,0,GQ$2),GR68)</f>
        <v>0.99039999999999973</v>
      </c>
      <c r="GR68" s="1">
        <f t="shared" ref="GR68:GR77" si="2199">IF(GS68=0,IF(EN68=0,0,GR$2),GS68)</f>
        <v>0.99039999999999973</v>
      </c>
      <c r="GS68" s="1">
        <f t="shared" ref="GS68:GS77" si="2200">IF(GT68=0,IF(EO68=0,0,GS$2),GT68)</f>
        <v>0.99039999999999973</v>
      </c>
      <c r="GT68" s="1">
        <f t="shared" ref="GT68:GT77" si="2201">IF(GU68=0,IF(EP68=0,0,GT$2),GU68)</f>
        <v>0.99039999999999973</v>
      </c>
      <c r="GU68" s="1">
        <f t="shared" ref="GU68:GU77" si="2202">IF(GV68=0,IF(EQ68=0,0,GU$2),GV68)</f>
        <v>0</v>
      </c>
      <c r="GV68" s="1">
        <f t="shared" ref="GV68:GV77" si="2203">IF(GW68=0,IF(ER68=0,0,GV$2),GW68)</f>
        <v>0</v>
      </c>
      <c r="GW68" s="1">
        <f t="shared" ref="GW68:GW77" si="2204">IF(GX68=0,IF(ES68=0,0,GW$2),GX68)</f>
        <v>0</v>
      </c>
      <c r="GX68" s="1">
        <f t="shared" ref="GX68:GX77" si="2205">IF(GY68=0,IF(ET68=0,0,GX$2),GY68)</f>
        <v>0</v>
      </c>
      <c r="GY68" s="1">
        <f t="shared" ref="GY68:GY77" si="2206">IF(GZ68=0,IF(EU68=0,0,GY$2),GZ68)</f>
        <v>0</v>
      </c>
      <c r="GZ68" s="1">
        <f t="shared" ref="GZ68:GZ77" si="2207">IF(HA68=0,IF(EV68=0,0,GZ$2),HA68)</f>
        <v>0</v>
      </c>
      <c r="HA68" s="1">
        <f t="shared" ref="HA68:HA77" si="2208">IF(HB68=0,IF(EW68=0,0,HA$2),HB68)</f>
        <v>0</v>
      </c>
      <c r="HB68" s="1">
        <f t="shared" ref="HB68:HB77" si="2209">IF(HC68=0,IF(EX68=0,0,HB$2),HC68)</f>
        <v>0</v>
      </c>
      <c r="HC68" s="1">
        <f t="shared" ref="HC68:HC77" si="2210">IF(HD68=0,IF(EY68=0,0,HC$2),HD68)</f>
        <v>0</v>
      </c>
      <c r="HD68" s="1">
        <f t="shared" ref="HD68:HD77" si="2211">IF(HE68=0,IF(EZ68=0,0,HD$2),HE68)</f>
        <v>0</v>
      </c>
      <c r="HE68" s="1">
        <f t="shared" ref="HE68:HE77" si="2212">IF(HF68=0,IF(FA68=0,0,HE$2),HF68)</f>
        <v>0</v>
      </c>
      <c r="HF68" s="1">
        <f t="shared" ref="HF68:HF77" si="2213">IF(HG68=0,IF(FB68=0,0,HF$2),HG68)</f>
        <v>0</v>
      </c>
      <c r="HG68" s="1">
        <f t="shared" ref="HG68:HG77" si="2214">IF(HH68=0,IF(FC68=0,0,HG$2),HH68)</f>
        <v>0</v>
      </c>
      <c r="HH68" s="1">
        <f t="shared" ref="HH68:HH77" si="2215">IF(HI68=0,IF(FD68=0,0,HH$2),HI68)</f>
        <v>0</v>
      </c>
      <c r="HI68" s="1">
        <f t="shared" ref="HI68:HI77" si="2216">IF(HJ68=0,IF(FE68=0,0,HI$2),HJ68)</f>
        <v>0</v>
      </c>
      <c r="HJ68" s="1">
        <f t="shared" ref="HJ68:HJ77" si="2217">IF(HK68=0,IF(FF68=0,0,HJ$2),HK68)</f>
        <v>0</v>
      </c>
      <c r="HK68" s="1">
        <f t="shared" ref="HK68:HK77" si="2218">IF(HL68=0,IF(FG68=0,0,HK$2),HL68)</f>
        <v>0</v>
      </c>
      <c r="HL68" s="1">
        <f t="shared" ref="HL68:HL77" si="2219">IF(HM68=0,IF(FH68=0,0,HL$2),HM68)</f>
        <v>0</v>
      </c>
      <c r="HM68" s="1">
        <f t="shared" ref="HM68:HM77" si="2220">IF(HN68=0,IF(FI68=0,0,HM$2),HN68)</f>
        <v>0</v>
      </c>
      <c r="HN68" s="1">
        <f t="shared" ref="HN68:HN77" si="2221">IF(HO68=0,IF(FJ68=0,0,HN$2),HO68)</f>
        <v>0</v>
      </c>
      <c r="HO68" s="1">
        <f t="shared" ref="HO68:HO77" si="2222">IF(HP68=0,IF(FK68=0,0,HO$2),HP68)</f>
        <v>0</v>
      </c>
      <c r="HP68" s="1">
        <f t="shared" ref="HP68:HP77" si="2223">IF(HQ68=0,IF(FL68=0,0,HP$2),HQ68)</f>
        <v>0</v>
      </c>
      <c r="HQ68" s="1">
        <f t="shared" ref="HQ68:HQ77" si="2224">IF(HR68=0,IF(FM68=0,0,HQ$2),HR68)</f>
        <v>0</v>
      </c>
      <c r="HR68" s="1">
        <f t="shared" ref="HR68:HR77" si="2225">IF(HS68=0,IF(FN68=0,0,HR$2),HS68)</f>
        <v>0</v>
      </c>
      <c r="HS68" s="1">
        <f t="shared" ref="HS68:HS77" si="2226">IF(HT68=0,IF(FO68=0,0,HS$2),HT68)</f>
        <v>0</v>
      </c>
      <c r="HT68" s="1">
        <f t="shared" ref="HT68:HT77" si="2227">IF(HU68=0,IF(FP68=0,0,HT$2),HU68)</f>
        <v>0</v>
      </c>
      <c r="HU68" s="1">
        <f t="shared" ref="HU68:HU77" si="2228">IF(HV68=0,IF(FQ68=0,0,HU$2),HV68)</f>
        <v>0</v>
      </c>
      <c r="HV68" s="1">
        <f t="shared" ref="HV68:HV77" si="2229">IF(HW68=0,IF(FR68=0,0,HV$2),HW68)</f>
        <v>0</v>
      </c>
      <c r="HW68" s="1">
        <f t="shared" ref="HW68:HW77" si="2230">IF(HX68=0,IF(FS68=0,0,HW$2),HX68)</f>
        <v>0</v>
      </c>
      <c r="HX68" s="1">
        <f t="shared" ref="HX68:HX77" si="2231">IF(HY68=0,IF(FT68=0,0,HX$2),HY68)</f>
        <v>0</v>
      </c>
      <c r="HY68" s="1">
        <f t="shared" ref="HY68:HY77" si="2232">IF(HZ68=0,IF(FU68=0,0,HY$2),HZ68)</f>
        <v>0</v>
      </c>
      <c r="HZ68" s="1">
        <f t="shared" ref="HZ68:HZ75" si="2233">IF(IA68=0,IF(FV68=0,0,HZ$2),IA68)</f>
        <v>0</v>
      </c>
      <c r="IA68" s="1">
        <f t="shared" ref="IA68:IA75" si="2234">IF(FW68=0,0,IA$2)</f>
        <v>0</v>
      </c>
      <c r="IB68" s="2">
        <f t="shared" ref="IB68:IB72" si="2235">IB67-L68</f>
        <v>0</v>
      </c>
      <c r="IC68" s="2">
        <f t="shared" si="2113"/>
        <v>0</v>
      </c>
      <c r="ID68" s="2">
        <f t="shared" si="2114"/>
        <v>0</v>
      </c>
      <c r="IE68" s="2">
        <f t="shared" si="2115"/>
        <v>0</v>
      </c>
      <c r="IF68" s="2">
        <f t="shared" si="2116"/>
        <v>0</v>
      </c>
      <c r="IG68" s="2">
        <f t="shared" si="2117"/>
        <v>0</v>
      </c>
      <c r="IH68" s="2">
        <f t="shared" si="2118"/>
        <v>0</v>
      </c>
      <c r="II68" s="2">
        <f t="shared" si="2119"/>
        <v>0</v>
      </c>
      <c r="IJ68" s="2">
        <f t="shared" si="2120"/>
        <v>0</v>
      </c>
      <c r="IK68" s="2">
        <f t="shared" si="2121"/>
        <v>0</v>
      </c>
      <c r="IL68" s="2">
        <f t="shared" si="2122"/>
        <v>0</v>
      </c>
      <c r="IM68" s="2">
        <f t="shared" si="2123"/>
        <v>0</v>
      </c>
      <c r="IN68" s="2">
        <f t="shared" si="2124"/>
        <v>0</v>
      </c>
      <c r="IO68" s="2">
        <f t="shared" si="2125"/>
        <v>0</v>
      </c>
      <c r="IP68" s="2">
        <f t="shared" si="2126"/>
        <v>0</v>
      </c>
      <c r="IQ68" s="2">
        <f t="shared" si="2127"/>
        <v>0</v>
      </c>
      <c r="IR68" s="2">
        <f t="shared" si="2128"/>
        <v>0</v>
      </c>
      <c r="IS68" s="2">
        <f t="shared" si="2129"/>
        <v>0</v>
      </c>
      <c r="IT68" s="2">
        <f t="shared" si="2130"/>
        <v>0</v>
      </c>
      <c r="IU68" s="2">
        <f t="shared" si="2131"/>
        <v>0</v>
      </c>
      <c r="IV68" s="2">
        <f t="shared" si="2132"/>
        <v>0</v>
      </c>
      <c r="IW68" s="2">
        <f t="shared" si="2133"/>
        <v>0</v>
      </c>
      <c r="IX68" s="2">
        <f t="shared" si="2134"/>
        <v>0</v>
      </c>
      <c r="IY68" s="2">
        <f t="shared" si="2135"/>
        <v>0</v>
      </c>
      <c r="IZ68" s="2">
        <f t="shared" si="2136"/>
        <v>0</v>
      </c>
      <c r="JA68" s="2">
        <f t="shared" si="2137"/>
        <v>0</v>
      </c>
      <c r="JB68" s="2">
        <f t="shared" si="2138"/>
        <v>950693</v>
      </c>
      <c r="JC68" s="2">
        <f t="shared" si="2139"/>
        <v>1350000</v>
      </c>
      <c r="JD68" s="2">
        <f t="shared" si="2140"/>
        <v>0</v>
      </c>
      <c r="JE68" s="2">
        <f t="shared" si="2141"/>
        <v>0</v>
      </c>
      <c r="JF68" s="2">
        <f t="shared" si="2142"/>
        <v>0</v>
      </c>
      <c r="JG68" s="2">
        <f t="shared" si="2143"/>
        <v>0</v>
      </c>
      <c r="JH68" s="2">
        <f t="shared" si="2144"/>
        <v>0</v>
      </c>
      <c r="JI68" s="2">
        <f t="shared" si="2145"/>
        <v>0</v>
      </c>
      <c r="JJ68" s="2">
        <f t="shared" si="2146"/>
        <v>0</v>
      </c>
      <c r="JK68" s="2">
        <f t="shared" si="2147"/>
        <v>0</v>
      </c>
      <c r="JL68" s="2">
        <f t="shared" si="2148"/>
        <v>0</v>
      </c>
      <c r="JM68" s="2">
        <f t="shared" si="2149"/>
        <v>0</v>
      </c>
      <c r="JN68" s="2">
        <f t="shared" si="2150"/>
        <v>0</v>
      </c>
      <c r="JO68" s="2">
        <f t="shared" si="2151"/>
        <v>0</v>
      </c>
      <c r="JP68" s="2">
        <f t="shared" si="2152"/>
        <v>0</v>
      </c>
      <c r="JQ68" s="2">
        <f t="shared" si="2153"/>
        <v>0</v>
      </c>
      <c r="JR68" s="2">
        <f t="shared" si="2154"/>
        <v>0</v>
      </c>
      <c r="JS68" s="2">
        <f t="shared" si="2155"/>
        <v>0</v>
      </c>
      <c r="JT68" s="2">
        <f t="shared" si="2156"/>
        <v>0</v>
      </c>
      <c r="JU68" s="2">
        <f t="shared" si="2157"/>
        <v>0</v>
      </c>
      <c r="JV68" s="2">
        <f t="shared" si="2158"/>
        <v>0</v>
      </c>
      <c r="JW68" s="2">
        <f t="shared" si="2159"/>
        <v>0</v>
      </c>
      <c r="JX68" s="2">
        <f t="shared" si="2160"/>
        <v>0</v>
      </c>
      <c r="JY68" s="2">
        <f t="shared" si="2161"/>
        <v>0</v>
      </c>
      <c r="JZ68" s="2">
        <f t="shared" si="2162"/>
        <v>0</v>
      </c>
      <c r="KA68" s="2">
        <f t="shared" si="2163"/>
        <v>0</v>
      </c>
      <c r="KB68" s="2">
        <f t="shared" si="2164"/>
        <v>0</v>
      </c>
      <c r="KC68" s="2">
        <f t="shared" si="2165"/>
        <v>0</v>
      </c>
      <c r="KD68" s="2">
        <f t="shared" si="2166"/>
        <v>0</v>
      </c>
      <c r="KE68" s="2">
        <f t="shared" si="2167"/>
        <v>0</v>
      </c>
    </row>
    <row r="69" spans="1:291" x14ac:dyDescent="0.25">
      <c r="A69" t="s">
        <v>59</v>
      </c>
      <c r="B69" t="s">
        <v>3</v>
      </c>
      <c r="C69" t="s">
        <v>131</v>
      </c>
      <c r="D69" s="1">
        <f t="shared" si="2168"/>
        <v>0.99039999999999973</v>
      </c>
      <c r="E69" s="1">
        <v>135000</v>
      </c>
      <c r="F69" s="2"/>
      <c r="G69" s="2">
        <f t="shared" si="2169"/>
        <v>136253</v>
      </c>
      <c r="H69" s="1">
        <f t="shared" si="2170"/>
        <v>134999.47239999997</v>
      </c>
      <c r="I69" s="2">
        <f t="shared" si="2171"/>
        <v>2182393</v>
      </c>
      <c r="J69" s="1">
        <f t="shared" si="2172"/>
        <v>29555092.239999935</v>
      </c>
      <c r="K69" s="1">
        <f t="shared" si="2173"/>
        <v>1007184.7350999963</v>
      </c>
      <c r="L69" s="2">
        <f t="shared" si="2174"/>
        <v>0</v>
      </c>
      <c r="M69" s="2">
        <f t="shared" si="1952"/>
        <v>0</v>
      </c>
      <c r="N69" s="2">
        <f t="shared" si="1953"/>
        <v>0</v>
      </c>
      <c r="O69" s="2">
        <f t="shared" si="1954"/>
        <v>0</v>
      </c>
      <c r="P69" s="2">
        <f t="shared" si="1955"/>
        <v>0</v>
      </c>
      <c r="Q69" s="2">
        <f t="shared" si="1956"/>
        <v>0</v>
      </c>
      <c r="R69" s="2">
        <f t="shared" si="1957"/>
        <v>0</v>
      </c>
      <c r="S69" s="2">
        <f t="shared" si="1958"/>
        <v>0</v>
      </c>
      <c r="T69" s="2">
        <f t="shared" si="1959"/>
        <v>0</v>
      </c>
      <c r="U69" s="2">
        <f t="shared" si="1960"/>
        <v>0</v>
      </c>
      <c r="V69" s="2">
        <f t="shared" si="1961"/>
        <v>0</v>
      </c>
      <c r="W69" s="2">
        <f t="shared" si="1962"/>
        <v>0</v>
      </c>
      <c r="X69" s="2">
        <f t="shared" si="1963"/>
        <v>0</v>
      </c>
      <c r="Y69" s="2">
        <f t="shared" si="1964"/>
        <v>0</v>
      </c>
      <c r="Z69" s="2">
        <f t="shared" si="1965"/>
        <v>0</v>
      </c>
      <c r="AA69" s="2">
        <f t="shared" si="1966"/>
        <v>0</v>
      </c>
      <c r="AB69" s="2">
        <f t="shared" si="1967"/>
        <v>0</v>
      </c>
      <c r="AC69" s="2">
        <f t="shared" si="1968"/>
        <v>0</v>
      </c>
      <c r="AD69" s="2">
        <f t="shared" si="1969"/>
        <v>0</v>
      </c>
      <c r="AE69" s="2">
        <f t="shared" si="1970"/>
        <v>0</v>
      </c>
      <c r="AF69" s="2">
        <f t="shared" si="1971"/>
        <v>0</v>
      </c>
      <c r="AG69" s="2">
        <f t="shared" si="1972"/>
        <v>0</v>
      </c>
      <c r="AH69" s="2">
        <f t="shared" si="1973"/>
        <v>0</v>
      </c>
      <c r="AI69" s="2">
        <f t="shared" si="1974"/>
        <v>0</v>
      </c>
      <c r="AJ69" s="2">
        <f t="shared" si="1975"/>
        <v>0</v>
      </c>
      <c r="AK69" s="2">
        <f t="shared" si="1976"/>
        <v>0</v>
      </c>
      <c r="AL69" s="2">
        <f t="shared" si="1977"/>
        <v>136253</v>
      </c>
      <c r="AM69" s="2">
        <f t="shared" si="1978"/>
        <v>0</v>
      </c>
      <c r="AN69" s="2">
        <f t="shared" si="1979"/>
        <v>0</v>
      </c>
      <c r="AO69" s="2">
        <f t="shared" si="1980"/>
        <v>0</v>
      </c>
      <c r="AP69" s="2">
        <f t="shared" si="1981"/>
        <v>0</v>
      </c>
      <c r="AQ69" s="2">
        <f t="shared" si="1982"/>
        <v>0</v>
      </c>
      <c r="AR69" s="2">
        <f t="shared" si="1983"/>
        <v>0</v>
      </c>
      <c r="AS69" s="2">
        <f t="shared" si="1984"/>
        <v>0</v>
      </c>
      <c r="AT69" s="2">
        <f t="shared" si="1985"/>
        <v>0</v>
      </c>
      <c r="AU69" s="2">
        <f t="shared" si="1986"/>
        <v>0</v>
      </c>
      <c r="AV69" s="2">
        <f t="shared" si="1987"/>
        <v>0</v>
      </c>
      <c r="AW69" s="2">
        <f t="shared" si="1988"/>
        <v>0</v>
      </c>
      <c r="AX69" s="2">
        <f t="shared" si="1989"/>
        <v>0</v>
      </c>
      <c r="AY69" s="2">
        <f t="shared" si="1990"/>
        <v>0</v>
      </c>
      <c r="AZ69" s="2">
        <f t="shared" si="1991"/>
        <v>0</v>
      </c>
      <c r="BA69" s="2">
        <f t="shared" si="1992"/>
        <v>0</v>
      </c>
      <c r="BB69" s="2">
        <f t="shared" si="1993"/>
        <v>0</v>
      </c>
      <c r="BC69" s="2">
        <f t="shared" si="1994"/>
        <v>0</v>
      </c>
      <c r="BD69" s="2">
        <f t="shared" si="1995"/>
        <v>0</v>
      </c>
      <c r="BE69" s="2">
        <f t="shared" si="1996"/>
        <v>0</v>
      </c>
      <c r="BF69" s="2">
        <f t="shared" si="1997"/>
        <v>0</v>
      </c>
      <c r="BG69" s="2">
        <f t="shared" si="1998"/>
        <v>0</v>
      </c>
      <c r="BH69" s="2">
        <f t="shared" si="1999"/>
        <v>0</v>
      </c>
      <c r="BI69" s="2">
        <f t="shared" si="2000"/>
        <v>0</v>
      </c>
      <c r="BJ69" s="2">
        <f t="shared" si="2001"/>
        <v>0</v>
      </c>
      <c r="BK69" s="2">
        <f t="shared" si="2002"/>
        <v>0</v>
      </c>
      <c r="BL69" s="2">
        <f t="shared" si="2003"/>
        <v>0</v>
      </c>
      <c r="BM69" s="2">
        <f t="shared" si="2004"/>
        <v>0</v>
      </c>
      <c r="BN69" s="2">
        <f t="shared" si="2005"/>
        <v>0</v>
      </c>
      <c r="BO69" s="2">
        <f t="shared" si="2006"/>
        <v>0</v>
      </c>
      <c r="BP69" s="1">
        <f t="shared" si="2007"/>
        <v>135000</v>
      </c>
      <c r="BQ69" s="1">
        <f t="shared" si="2175"/>
        <v>135000</v>
      </c>
      <c r="BR69" s="1">
        <f t="shared" si="2008"/>
        <v>135000</v>
      </c>
      <c r="BS69" s="1">
        <f t="shared" si="2009"/>
        <v>135000</v>
      </c>
      <c r="BT69" s="1">
        <f t="shared" si="2010"/>
        <v>135000</v>
      </c>
      <c r="BU69" s="1">
        <f t="shared" si="2011"/>
        <v>135000</v>
      </c>
      <c r="BV69" s="1">
        <f t="shared" si="2012"/>
        <v>135000</v>
      </c>
      <c r="BW69" s="1">
        <f t="shared" si="2013"/>
        <v>135000</v>
      </c>
      <c r="BX69" s="1">
        <f t="shared" si="2014"/>
        <v>135000</v>
      </c>
      <c r="BY69" s="1">
        <f t="shared" si="2015"/>
        <v>135000</v>
      </c>
      <c r="BZ69" s="1">
        <f t="shared" si="2016"/>
        <v>135000</v>
      </c>
      <c r="CA69" s="1">
        <f t="shared" si="2017"/>
        <v>135000</v>
      </c>
      <c r="CB69" s="1">
        <f t="shared" si="2018"/>
        <v>135000</v>
      </c>
      <c r="CC69" s="1">
        <f t="shared" si="2019"/>
        <v>135000</v>
      </c>
      <c r="CD69" s="1">
        <f t="shared" si="2020"/>
        <v>135000</v>
      </c>
      <c r="CE69" s="1">
        <f t="shared" si="2021"/>
        <v>135000</v>
      </c>
      <c r="CF69" s="1">
        <f t="shared" si="2022"/>
        <v>135000</v>
      </c>
      <c r="CG69" s="1">
        <f t="shared" si="2023"/>
        <v>135000</v>
      </c>
      <c r="CH69" s="1">
        <f t="shared" si="2024"/>
        <v>135000</v>
      </c>
      <c r="CI69" s="1">
        <f t="shared" si="2025"/>
        <v>135000</v>
      </c>
      <c r="CJ69" s="1">
        <f t="shared" si="2026"/>
        <v>135000</v>
      </c>
      <c r="CK69" s="1">
        <f t="shared" si="2027"/>
        <v>135000</v>
      </c>
      <c r="CL69" s="1">
        <f t="shared" si="2028"/>
        <v>135000</v>
      </c>
      <c r="CM69" s="1">
        <f t="shared" si="2029"/>
        <v>135000</v>
      </c>
      <c r="CN69" s="1">
        <f t="shared" si="2030"/>
        <v>135000</v>
      </c>
      <c r="CO69" s="1">
        <f t="shared" si="2031"/>
        <v>135000</v>
      </c>
      <c r="CP69" s="1">
        <f t="shared" si="2032"/>
        <v>135000</v>
      </c>
      <c r="CQ69" s="1">
        <f t="shared" si="2033"/>
        <v>0.52760000003036112</v>
      </c>
      <c r="CR69" s="1">
        <f t="shared" si="2034"/>
        <v>0.52760000003036112</v>
      </c>
      <c r="CS69" s="1">
        <f t="shared" si="2035"/>
        <v>0.52760000003036112</v>
      </c>
      <c r="CT69" s="1">
        <f t="shared" si="2036"/>
        <v>0.52760000003036112</v>
      </c>
      <c r="CU69" s="1">
        <f t="shared" si="2037"/>
        <v>0.52760000003036112</v>
      </c>
      <c r="CV69" s="1">
        <f t="shared" si="2038"/>
        <v>0.52760000003036112</v>
      </c>
      <c r="CW69" s="1">
        <f t="shared" si="2039"/>
        <v>0.52760000003036112</v>
      </c>
      <c r="CX69" s="1">
        <f t="shared" si="2040"/>
        <v>0.52760000003036112</v>
      </c>
      <c r="CY69" s="1">
        <f t="shared" si="2041"/>
        <v>0.52760000003036112</v>
      </c>
      <c r="CZ69" s="1">
        <f t="shared" si="2042"/>
        <v>0.52760000003036112</v>
      </c>
      <c r="DA69" s="1">
        <f t="shared" si="2043"/>
        <v>0.52760000003036112</v>
      </c>
      <c r="DB69" s="1">
        <f t="shared" si="2044"/>
        <v>0.52760000003036112</v>
      </c>
      <c r="DC69" s="1">
        <f t="shared" si="2045"/>
        <v>0.52760000003036112</v>
      </c>
      <c r="DD69" s="1">
        <f t="shared" si="2046"/>
        <v>0.52760000003036112</v>
      </c>
      <c r="DE69" s="1">
        <f t="shared" si="2047"/>
        <v>0.52760000003036112</v>
      </c>
      <c r="DF69" s="1">
        <f t="shared" si="2048"/>
        <v>0.52760000003036112</v>
      </c>
      <c r="DG69" s="1">
        <f t="shared" si="2049"/>
        <v>0.52760000003036112</v>
      </c>
      <c r="DH69" s="1">
        <f t="shared" si="2050"/>
        <v>0.52760000003036112</v>
      </c>
      <c r="DI69" s="1">
        <f t="shared" si="2051"/>
        <v>0.52760000003036112</v>
      </c>
      <c r="DJ69" s="1">
        <f t="shared" si="2052"/>
        <v>0.52760000003036112</v>
      </c>
      <c r="DK69" s="1">
        <f t="shared" si="2053"/>
        <v>0.52760000003036112</v>
      </c>
      <c r="DL69" s="1">
        <f t="shared" si="2054"/>
        <v>0.52760000003036112</v>
      </c>
      <c r="DM69" s="1">
        <f t="shared" si="2055"/>
        <v>0.52760000003036112</v>
      </c>
      <c r="DN69" s="1">
        <f t="shared" si="2056"/>
        <v>0.52760000003036112</v>
      </c>
      <c r="DO69" s="1">
        <f t="shared" si="2057"/>
        <v>0.52760000003036112</v>
      </c>
      <c r="DP69" s="1">
        <f t="shared" si="2058"/>
        <v>0.52760000003036112</v>
      </c>
      <c r="DQ69" s="1">
        <f t="shared" si="2059"/>
        <v>0.52760000003036112</v>
      </c>
      <c r="DR69" s="1">
        <f t="shared" si="2060"/>
        <v>0.52760000003036112</v>
      </c>
      <c r="DS69" s="1">
        <f t="shared" si="2061"/>
        <v>0.52760000003036112</v>
      </c>
      <c r="DT69" s="2">
        <f t="shared" si="2176"/>
        <v>646000</v>
      </c>
      <c r="DU69" s="2">
        <f t="shared" si="2177"/>
        <v>1350000</v>
      </c>
      <c r="DV69" s="2">
        <f t="shared" si="2062"/>
        <v>1350000</v>
      </c>
      <c r="DW69" s="2">
        <f t="shared" si="2063"/>
        <v>1350000</v>
      </c>
      <c r="DX69" s="2">
        <f t="shared" si="2064"/>
        <v>1350000</v>
      </c>
      <c r="DY69" s="2">
        <f t="shared" si="2065"/>
        <v>1350000</v>
      </c>
      <c r="DZ69" s="2">
        <f t="shared" si="2066"/>
        <v>1350000</v>
      </c>
      <c r="EA69" s="2">
        <f t="shared" si="2067"/>
        <v>1350000</v>
      </c>
      <c r="EB69" s="2">
        <f t="shared" si="2068"/>
        <v>1350000</v>
      </c>
      <c r="EC69" s="2">
        <f t="shared" si="2069"/>
        <v>1350000</v>
      </c>
      <c r="ED69" s="2">
        <f t="shared" si="2070"/>
        <v>1350000</v>
      </c>
      <c r="EE69" s="2">
        <f t="shared" si="2071"/>
        <v>1350000</v>
      </c>
      <c r="EF69" s="2">
        <f t="shared" si="2072"/>
        <v>1350000</v>
      </c>
      <c r="EG69" s="2">
        <f t="shared" si="2073"/>
        <v>1350000</v>
      </c>
      <c r="EH69" s="2">
        <f t="shared" si="2074"/>
        <v>1350000</v>
      </c>
      <c r="EI69" s="2">
        <f t="shared" si="2075"/>
        <v>1350000</v>
      </c>
      <c r="EJ69" s="2">
        <f t="shared" si="2076"/>
        <v>1350000</v>
      </c>
      <c r="EK69" s="2">
        <f t="shared" si="2077"/>
        <v>1350000</v>
      </c>
      <c r="EL69" s="2">
        <f t="shared" si="2078"/>
        <v>1350000</v>
      </c>
      <c r="EM69" s="2">
        <f t="shared" si="2079"/>
        <v>1350000</v>
      </c>
      <c r="EN69" s="2">
        <f t="shared" si="2080"/>
        <v>1350000</v>
      </c>
      <c r="EO69" s="2">
        <f t="shared" si="2081"/>
        <v>1350000</v>
      </c>
      <c r="EP69" s="2">
        <f t="shared" si="2082"/>
        <v>535560</v>
      </c>
      <c r="EQ69" s="2">
        <f t="shared" si="2083"/>
        <v>0</v>
      </c>
      <c r="ER69" s="2">
        <f t="shared" si="2084"/>
        <v>0</v>
      </c>
      <c r="ES69" s="2">
        <f t="shared" si="2085"/>
        <v>0</v>
      </c>
      <c r="ET69" s="2">
        <f t="shared" si="2086"/>
        <v>0</v>
      </c>
      <c r="EU69" s="2">
        <f t="shared" si="2087"/>
        <v>0</v>
      </c>
      <c r="EV69" s="2">
        <f t="shared" si="2088"/>
        <v>0</v>
      </c>
      <c r="EW69" s="2">
        <f t="shared" si="2089"/>
        <v>0</v>
      </c>
      <c r="EX69" s="2">
        <f t="shared" si="2090"/>
        <v>0</v>
      </c>
      <c r="EY69" s="2">
        <f t="shared" si="2091"/>
        <v>0</v>
      </c>
      <c r="EZ69" s="2">
        <f t="shared" si="2092"/>
        <v>0</v>
      </c>
      <c r="FA69" s="2">
        <f t="shared" si="2093"/>
        <v>0</v>
      </c>
      <c r="FB69" s="2">
        <f t="shared" si="2094"/>
        <v>0</v>
      </c>
      <c r="FC69" s="2">
        <f t="shared" si="2095"/>
        <v>0</v>
      </c>
      <c r="FD69" s="2">
        <f t="shared" si="2096"/>
        <v>0</v>
      </c>
      <c r="FE69" s="2">
        <f t="shared" si="2097"/>
        <v>0</v>
      </c>
      <c r="FF69" s="2">
        <f t="shared" si="2098"/>
        <v>0</v>
      </c>
      <c r="FG69" s="2">
        <f t="shared" si="2099"/>
        <v>0</v>
      </c>
      <c r="FH69" s="2">
        <f t="shared" si="2100"/>
        <v>0</v>
      </c>
      <c r="FI69" s="2">
        <f t="shared" si="2101"/>
        <v>0</v>
      </c>
      <c r="FJ69" s="2">
        <f t="shared" si="2102"/>
        <v>0</v>
      </c>
      <c r="FK69" s="2">
        <f t="shared" si="2103"/>
        <v>0</v>
      </c>
      <c r="FL69" s="2">
        <f t="shared" si="2104"/>
        <v>0</v>
      </c>
      <c r="FM69" s="2">
        <f t="shared" si="2105"/>
        <v>0</v>
      </c>
      <c r="FN69" s="2">
        <f t="shared" si="2106"/>
        <v>0</v>
      </c>
      <c r="FO69" s="2">
        <f t="shared" si="2107"/>
        <v>0</v>
      </c>
      <c r="FP69" s="2">
        <f t="shared" si="2108"/>
        <v>0</v>
      </c>
      <c r="FQ69" s="2">
        <f t="shared" si="2109"/>
        <v>0</v>
      </c>
      <c r="FR69" s="2">
        <f t="shared" si="2110"/>
        <v>0</v>
      </c>
      <c r="FS69" s="2">
        <f t="shared" si="2111"/>
        <v>0</v>
      </c>
      <c r="FT69" s="2">
        <f t="shared" si="2178"/>
        <v>0</v>
      </c>
      <c r="FU69" s="2">
        <f t="shared" si="2112"/>
        <v>0</v>
      </c>
      <c r="FV69" s="2">
        <f t="shared" si="2112"/>
        <v>0</v>
      </c>
      <c r="FW69" s="2">
        <f t="shared" si="2112"/>
        <v>0</v>
      </c>
      <c r="FX69" s="1">
        <f t="shared" si="2179"/>
        <v>0.99039999999999973</v>
      </c>
      <c r="FY69" s="1">
        <f t="shared" si="2180"/>
        <v>0.99039999999999973</v>
      </c>
      <c r="FZ69" s="1">
        <f t="shared" si="2181"/>
        <v>0.99039999999999973</v>
      </c>
      <c r="GA69" s="1">
        <f t="shared" si="2182"/>
        <v>0.99039999999999973</v>
      </c>
      <c r="GB69" s="1">
        <f t="shared" si="2183"/>
        <v>0.99039999999999973</v>
      </c>
      <c r="GC69" s="1">
        <f t="shared" si="2184"/>
        <v>0.99039999999999973</v>
      </c>
      <c r="GD69" s="1">
        <f t="shared" si="2185"/>
        <v>0.99039999999999973</v>
      </c>
      <c r="GE69" s="1">
        <f t="shared" si="2186"/>
        <v>0.99039999999999973</v>
      </c>
      <c r="GF69" s="1">
        <f t="shared" si="2187"/>
        <v>0.99039999999999973</v>
      </c>
      <c r="GG69" s="1">
        <f t="shared" si="2188"/>
        <v>0.99039999999999973</v>
      </c>
      <c r="GH69" s="1">
        <f t="shared" si="2189"/>
        <v>0.99039999999999973</v>
      </c>
      <c r="GI69" s="1">
        <f t="shared" si="2190"/>
        <v>0.99039999999999973</v>
      </c>
      <c r="GJ69" s="1">
        <f t="shared" si="2191"/>
        <v>0.99039999999999973</v>
      </c>
      <c r="GK69" s="1">
        <f t="shared" si="2192"/>
        <v>0.99039999999999973</v>
      </c>
      <c r="GL69" s="1">
        <f t="shared" si="2193"/>
        <v>0.99039999999999973</v>
      </c>
      <c r="GM69" s="1">
        <f t="shared" si="2194"/>
        <v>0.99039999999999973</v>
      </c>
      <c r="GN69" s="1">
        <f t="shared" si="2195"/>
        <v>0.99039999999999973</v>
      </c>
      <c r="GO69" s="1">
        <f t="shared" si="2196"/>
        <v>0.99039999999999973</v>
      </c>
      <c r="GP69" s="1">
        <f t="shared" si="2197"/>
        <v>0.99039999999999973</v>
      </c>
      <c r="GQ69" s="1">
        <f t="shared" si="2198"/>
        <v>0.99039999999999973</v>
      </c>
      <c r="GR69" s="1">
        <f t="shared" si="2199"/>
        <v>0.99039999999999973</v>
      </c>
      <c r="GS69" s="1">
        <f t="shared" si="2200"/>
        <v>0.99039999999999973</v>
      </c>
      <c r="GT69" s="1">
        <f t="shared" si="2201"/>
        <v>0.99039999999999973</v>
      </c>
      <c r="GU69" s="1">
        <f t="shared" si="2202"/>
        <v>0</v>
      </c>
      <c r="GV69" s="1">
        <f t="shared" si="2203"/>
        <v>0</v>
      </c>
      <c r="GW69" s="1">
        <f t="shared" si="2204"/>
        <v>0</v>
      </c>
      <c r="GX69" s="1">
        <f t="shared" si="2205"/>
        <v>0</v>
      </c>
      <c r="GY69" s="1">
        <f t="shared" si="2206"/>
        <v>0</v>
      </c>
      <c r="GZ69" s="1">
        <f t="shared" si="2207"/>
        <v>0</v>
      </c>
      <c r="HA69" s="1">
        <f t="shared" si="2208"/>
        <v>0</v>
      </c>
      <c r="HB69" s="1">
        <f t="shared" si="2209"/>
        <v>0</v>
      </c>
      <c r="HC69" s="1">
        <f t="shared" si="2210"/>
        <v>0</v>
      </c>
      <c r="HD69" s="1">
        <f t="shared" si="2211"/>
        <v>0</v>
      </c>
      <c r="HE69" s="1">
        <f t="shared" si="2212"/>
        <v>0</v>
      </c>
      <c r="HF69" s="1">
        <f t="shared" si="2213"/>
        <v>0</v>
      </c>
      <c r="HG69" s="1">
        <f t="shared" si="2214"/>
        <v>0</v>
      </c>
      <c r="HH69" s="1">
        <f t="shared" si="2215"/>
        <v>0</v>
      </c>
      <c r="HI69" s="1">
        <f t="shared" si="2216"/>
        <v>0</v>
      </c>
      <c r="HJ69" s="1">
        <f t="shared" si="2217"/>
        <v>0</v>
      </c>
      <c r="HK69" s="1">
        <f t="shared" si="2218"/>
        <v>0</v>
      </c>
      <c r="HL69" s="1">
        <f t="shared" si="2219"/>
        <v>0</v>
      </c>
      <c r="HM69" s="1">
        <f t="shared" si="2220"/>
        <v>0</v>
      </c>
      <c r="HN69" s="1">
        <f t="shared" si="2221"/>
        <v>0</v>
      </c>
      <c r="HO69" s="1">
        <f t="shared" si="2222"/>
        <v>0</v>
      </c>
      <c r="HP69" s="1">
        <f t="shared" si="2223"/>
        <v>0</v>
      </c>
      <c r="HQ69" s="1">
        <f t="shared" si="2224"/>
        <v>0</v>
      </c>
      <c r="HR69" s="1">
        <f t="shared" si="2225"/>
        <v>0</v>
      </c>
      <c r="HS69" s="1">
        <f t="shared" si="2226"/>
        <v>0</v>
      </c>
      <c r="HT69" s="1">
        <f t="shared" si="2227"/>
        <v>0</v>
      </c>
      <c r="HU69" s="1">
        <f t="shared" si="2228"/>
        <v>0</v>
      </c>
      <c r="HV69" s="1">
        <f t="shared" si="2229"/>
        <v>0</v>
      </c>
      <c r="HW69" s="1">
        <f t="shared" si="2230"/>
        <v>0</v>
      </c>
      <c r="HX69" s="1">
        <f t="shared" si="2231"/>
        <v>0</v>
      </c>
      <c r="HY69" s="1">
        <f t="shared" si="2232"/>
        <v>0</v>
      </c>
      <c r="HZ69" s="1">
        <f t="shared" si="2233"/>
        <v>0</v>
      </c>
      <c r="IA69" s="1">
        <f t="shared" si="2234"/>
        <v>0</v>
      </c>
      <c r="IB69" s="2">
        <f t="shared" si="2235"/>
        <v>0</v>
      </c>
      <c r="IC69" s="2">
        <f t="shared" si="2113"/>
        <v>0</v>
      </c>
      <c r="ID69" s="2">
        <f t="shared" si="2114"/>
        <v>0</v>
      </c>
      <c r="IE69" s="2">
        <f t="shared" si="2115"/>
        <v>0</v>
      </c>
      <c r="IF69" s="2">
        <f t="shared" si="2116"/>
        <v>0</v>
      </c>
      <c r="IG69" s="2">
        <f t="shared" si="2117"/>
        <v>0</v>
      </c>
      <c r="IH69" s="2">
        <f t="shared" si="2118"/>
        <v>0</v>
      </c>
      <c r="II69" s="2">
        <f t="shared" si="2119"/>
        <v>0</v>
      </c>
      <c r="IJ69" s="2">
        <f t="shared" si="2120"/>
        <v>0</v>
      </c>
      <c r="IK69" s="2">
        <f t="shared" si="2121"/>
        <v>0</v>
      </c>
      <c r="IL69" s="2">
        <f t="shared" si="2122"/>
        <v>0</v>
      </c>
      <c r="IM69" s="2">
        <f t="shared" si="2123"/>
        <v>0</v>
      </c>
      <c r="IN69" s="2">
        <f t="shared" si="2124"/>
        <v>0</v>
      </c>
      <c r="IO69" s="2">
        <f t="shared" si="2125"/>
        <v>0</v>
      </c>
      <c r="IP69" s="2">
        <f t="shared" si="2126"/>
        <v>0</v>
      </c>
      <c r="IQ69" s="2">
        <f t="shared" si="2127"/>
        <v>0</v>
      </c>
      <c r="IR69" s="2">
        <f t="shared" si="2128"/>
        <v>0</v>
      </c>
      <c r="IS69" s="2">
        <f t="shared" si="2129"/>
        <v>0</v>
      </c>
      <c r="IT69" s="2">
        <f t="shared" si="2130"/>
        <v>0</v>
      </c>
      <c r="IU69" s="2">
        <f t="shared" si="2131"/>
        <v>0</v>
      </c>
      <c r="IV69" s="2">
        <f t="shared" si="2132"/>
        <v>0</v>
      </c>
      <c r="IW69" s="2">
        <f t="shared" si="2133"/>
        <v>0</v>
      </c>
      <c r="IX69" s="2">
        <f t="shared" si="2134"/>
        <v>0</v>
      </c>
      <c r="IY69" s="2">
        <f t="shared" si="2135"/>
        <v>0</v>
      </c>
      <c r="IZ69" s="2">
        <f t="shared" si="2136"/>
        <v>0</v>
      </c>
      <c r="JA69" s="2">
        <f t="shared" si="2137"/>
        <v>0</v>
      </c>
      <c r="JB69" s="2">
        <f t="shared" si="2138"/>
        <v>814440</v>
      </c>
      <c r="JC69" s="2">
        <f t="shared" si="2139"/>
        <v>1350000</v>
      </c>
      <c r="JD69" s="2">
        <f t="shared" si="2140"/>
        <v>0</v>
      </c>
      <c r="JE69" s="2">
        <f t="shared" si="2141"/>
        <v>0</v>
      </c>
      <c r="JF69" s="2">
        <f t="shared" si="2142"/>
        <v>0</v>
      </c>
      <c r="JG69" s="2">
        <f t="shared" si="2143"/>
        <v>0</v>
      </c>
      <c r="JH69" s="2">
        <f t="shared" si="2144"/>
        <v>0</v>
      </c>
      <c r="JI69" s="2">
        <f t="shared" si="2145"/>
        <v>0</v>
      </c>
      <c r="JJ69" s="2">
        <f t="shared" si="2146"/>
        <v>0</v>
      </c>
      <c r="JK69" s="2">
        <f t="shared" si="2147"/>
        <v>0</v>
      </c>
      <c r="JL69" s="2">
        <f t="shared" si="2148"/>
        <v>0</v>
      </c>
      <c r="JM69" s="2">
        <f t="shared" si="2149"/>
        <v>0</v>
      </c>
      <c r="JN69" s="2">
        <f t="shared" si="2150"/>
        <v>0</v>
      </c>
      <c r="JO69" s="2">
        <f t="shared" si="2151"/>
        <v>0</v>
      </c>
      <c r="JP69" s="2">
        <f t="shared" si="2152"/>
        <v>0</v>
      </c>
      <c r="JQ69" s="2">
        <f t="shared" si="2153"/>
        <v>0</v>
      </c>
      <c r="JR69" s="2">
        <f t="shared" si="2154"/>
        <v>0</v>
      </c>
      <c r="JS69" s="2">
        <f t="shared" si="2155"/>
        <v>0</v>
      </c>
      <c r="JT69" s="2">
        <f t="shared" si="2156"/>
        <v>0</v>
      </c>
      <c r="JU69" s="2">
        <f t="shared" si="2157"/>
        <v>0</v>
      </c>
      <c r="JV69" s="2">
        <f t="shared" si="2158"/>
        <v>0</v>
      </c>
      <c r="JW69" s="2">
        <f t="shared" si="2159"/>
        <v>0</v>
      </c>
      <c r="JX69" s="2">
        <f t="shared" si="2160"/>
        <v>0</v>
      </c>
      <c r="JY69" s="2">
        <f t="shared" si="2161"/>
        <v>0</v>
      </c>
      <c r="JZ69" s="2">
        <f t="shared" si="2162"/>
        <v>0</v>
      </c>
      <c r="KA69" s="2">
        <f t="shared" si="2163"/>
        <v>0</v>
      </c>
      <c r="KB69" s="2">
        <f t="shared" si="2164"/>
        <v>0</v>
      </c>
      <c r="KC69" s="2">
        <f t="shared" si="2165"/>
        <v>0</v>
      </c>
      <c r="KD69" s="2">
        <f t="shared" si="2166"/>
        <v>0</v>
      </c>
      <c r="KE69" s="2">
        <f t="shared" si="2167"/>
        <v>0</v>
      </c>
    </row>
    <row r="70" spans="1:291" x14ac:dyDescent="0.25">
      <c r="A70" t="s">
        <v>60</v>
      </c>
      <c r="B70" t="s">
        <v>3</v>
      </c>
      <c r="C70" t="s">
        <v>132</v>
      </c>
      <c r="D70" s="1">
        <f t="shared" si="2168"/>
        <v>0.99039999999999973</v>
      </c>
      <c r="E70" s="1">
        <v>135000</v>
      </c>
      <c r="F70" s="2"/>
      <c r="G70" s="2">
        <f t="shared" si="2169"/>
        <v>136253</v>
      </c>
      <c r="H70" s="1">
        <f t="shared" si="2170"/>
        <v>134999.47239999997</v>
      </c>
      <c r="I70" s="2">
        <f t="shared" si="2171"/>
        <v>2046140</v>
      </c>
      <c r="J70" s="1">
        <f t="shared" si="2172"/>
        <v>29690091.712399933</v>
      </c>
      <c r="K70" s="1">
        <f t="shared" si="2173"/>
        <v>1007184.7350999963</v>
      </c>
      <c r="L70" s="2">
        <f t="shared" si="2174"/>
        <v>0</v>
      </c>
      <c r="M70" s="2">
        <f t="shared" si="1952"/>
        <v>0</v>
      </c>
      <c r="N70" s="2">
        <f t="shared" si="1953"/>
        <v>0</v>
      </c>
      <c r="O70" s="2">
        <f t="shared" si="1954"/>
        <v>0</v>
      </c>
      <c r="P70" s="2">
        <f t="shared" si="1955"/>
        <v>0</v>
      </c>
      <c r="Q70" s="2">
        <f t="shared" si="1956"/>
        <v>0</v>
      </c>
      <c r="R70" s="2">
        <f t="shared" si="1957"/>
        <v>0</v>
      </c>
      <c r="S70" s="2">
        <f t="shared" si="1958"/>
        <v>0</v>
      </c>
      <c r="T70" s="2">
        <f t="shared" si="1959"/>
        <v>0</v>
      </c>
      <c r="U70" s="2">
        <f t="shared" si="1960"/>
        <v>0</v>
      </c>
      <c r="V70" s="2">
        <f t="shared" si="1961"/>
        <v>0</v>
      </c>
      <c r="W70" s="2">
        <f t="shared" si="1962"/>
        <v>0</v>
      </c>
      <c r="X70" s="2">
        <f t="shared" si="1963"/>
        <v>0</v>
      </c>
      <c r="Y70" s="2">
        <f t="shared" si="1964"/>
        <v>0</v>
      </c>
      <c r="Z70" s="2">
        <f t="shared" si="1965"/>
        <v>0</v>
      </c>
      <c r="AA70" s="2">
        <f t="shared" si="1966"/>
        <v>0</v>
      </c>
      <c r="AB70" s="2">
        <f t="shared" si="1967"/>
        <v>0</v>
      </c>
      <c r="AC70" s="2">
        <f t="shared" si="1968"/>
        <v>0</v>
      </c>
      <c r="AD70" s="2">
        <f t="shared" si="1969"/>
        <v>0</v>
      </c>
      <c r="AE70" s="2">
        <f t="shared" si="1970"/>
        <v>0</v>
      </c>
      <c r="AF70" s="2">
        <f t="shared" si="1971"/>
        <v>0</v>
      </c>
      <c r="AG70" s="2">
        <f t="shared" si="1972"/>
        <v>0</v>
      </c>
      <c r="AH70" s="2">
        <f t="shared" si="1973"/>
        <v>0</v>
      </c>
      <c r="AI70" s="2">
        <f t="shared" si="1974"/>
        <v>0</v>
      </c>
      <c r="AJ70" s="2">
        <f t="shared" si="1975"/>
        <v>0</v>
      </c>
      <c r="AK70" s="2">
        <f t="shared" si="1976"/>
        <v>0</v>
      </c>
      <c r="AL70" s="2">
        <f t="shared" si="1977"/>
        <v>136253</v>
      </c>
      <c r="AM70" s="2">
        <f t="shared" si="1978"/>
        <v>0</v>
      </c>
      <c r="AN70" s="2">
        <f t="shared" si="1979"/>
        <v>0</v>
      </c>
      <c r="AO70" s="2">
        <f t="shared" si="1980"/>
        <v>0</v>
      </c>
      <c r="AP70" s="2">
        <f t="shared" si="1981"/>
        <v>0</v>
      </c>
      <c r="AQ70" s="2">
        <f t="shared" si="1982"/>
        <v>0</v>
      </c>
      <c r="AR70" s="2">
        <f t="shared" si="1983"/>
        <v>0</v>
      </c>
      <c r="AS70" s="2">
        <f t="shared" si="1984"/>
        <v>0</v>
      </c>
      <c r="AT70" s="2">
        <f t="shared" si="1985"/>
        <v>0</v>
      </c>
      <c r="AU70" s="2">
        <f t="shared" si="1986"/>
        <v>0</v>
      </c>
      <c r="AV70" s="2">
        <f t="shared" si="1987"/>
        <v>0</v>
      </c>
      <c r="AW70" s="2">
        <f t="shared" si="1988"/>
        <v>0</v>
      </c>
      <c r="AX70" s="2">
        <f t="shared" si="1989"/>
        <v>0</v>
      </c>
      <c r="AY70" s="2">
        <f t="shared" si="1990"/>
        <v>0</v>
      </c>
      <c r="AZ70" s="2">
        <f t="shared" si="1991"/>
        <v>0</v>
      </c>
      <c r="BA70" s="2">
        <f t="shared" si="1992"/>
        <v>0</v>
      </c>
      <c r="BB70" s="2">
        <f t="shared" si="1993"/>
        <v>0</v>
      </c>
      <c r="BC70" s="2">
        <f t="shared" si="1994"/>
        <v>0</v>
      </c>
      <c r="BD70" s="2">
        <f t="shared" si="1995"/>
        <v>0</v>
      </c>
      <c r="BE70" s="2">
        <f t="shared" si="1996"/>
        <v>0</v>
      </c>
      <c r="BF70" s="2">
        <f t="shared" si="1997"/>
        <v>0</v>
      </c>
      <c r="BG70" s="2">
        <f t="shared" si="1998"/>
        <v>0</v>
      </c>
      <c r="BH70" s="2">
        <f t="shared" si="1999"/>
        <v>0</v>
      </c>
      <c r="BI70" s="2">
        <f t="shared" si="2000"/>
        <v>0</v>
      </c>
      <c r="BJ70" s="2">
        <f t="shared" si="2001"/>
        <v>0</v>
      </c>
      <c r="BK70" s="2">
        <f t="shared" si="2002"/>
        <v>0</v>
      </c>
      <c r="BL70" s="2">
        <f t="shared" si="2003"/>
        <v>0</v>
      </c>
      <c r="BM70" s="2">
        <f t="shared" si="2004"/>
        <v>0</v>
      </c>
      <c r="BN70" s="2">
        <f t="shared" si="2005"/>
        <v>0</v>
      </c>
      <c r="BO70" s="2">
        <f t="shared" si="2006"/>
        <v>0</v>
      </c>
      <c r="BP70" s="1">
        <f t="shared" si="2007"/>
        <v>135000</v>
      </c>
      <c r="BQ70" s="1">
        <f t="shared" si="2175"/>
        <v>135000</v>
      </c>
      <c r="BR70" s="1">
        <f t="shared" si="2008"/>
        <v>135000</v>
      </c>
      <c r="BS70" s="1">
        <f t="shared" si="2009"/>
        <v>135000</v>
      </c>
      <c r="BT70" s="1">
        <f t="shared" si="2010"/>
        <v>135000</v>
      </c>
      <c r="BU70" s="1">
        <f t="shared" si="2011"/>
        <v>135000</v>
      </c>
      <c r="BV70" s="1">
        <f t="shared" si="2012"/>
        <v>135000</v>
      </c>
      <c r="BW70" s="1">
        <f t="shared" si="2013"/>
        <v>135000</v>
      </c>
      <c r="BX70" s="1">
        <f t="shared" si="2014"/>
        <v>135000</v>
      </c>
      <c r="BY70" s="1">
        <f t="shared" si="2015"/>
        <v>135000</v>
      </c>
      <c r="BZ70" s="1">
        <f t="shared" si="2016"/>
        <v>135000</v>
      </c>
      <c r="CA70" s="1">
        <f t="shared" si="2017"/>
        <v>135000</v>
      </c>
      <c r="CB70" s="1">
        <f t="shared" si="2018"/>
        <v>135000</v>
      </c>
      <c r="CC70" s="1">
        <f t="shared" si="2019"/>
        <v>135000</v>
      </c>
      <c r="CD70" s="1">
        <f t="shared" si="2020"/>
        <v>135000</v>
      </c>
      <c r="CE70" s="1">
        <f t="shared" si="2021"/>
        <v>135000</v>
      </c>
      <c r="CF70" s="1">
        <f t="shared" si="2022"/>
        <v>135000</v>
      </c>
      <c r="CG70" s="1">
        <f t="shared" si="2023"/>
        <v>135000</v>
      </c>
      <c r="CH70" s="1">
        <f t="shared" si="2024"/>
        <v>135000</v>
      </c>
      <c r="CI70" s="1">
        <f t="shared" si="2025"/>
        <v>135000</v>
      </c>
      <c r="CJ70" s="1">
        <f t="shared" si="2026"/>
        <v>135000</v>
      </c>
      <c r="CK70" s="1">
        <f t="shared" si="2027"/>
        <v>135000</v>
      </c>
      <c r="CL70" s="1">
        <f t="shared" si="2028"/>
        <v>135000</v>
      </c>
      <c r="CM70" s="1">
        <f t="shared" si="2029"/>
        <v>135000</v>
      </c>
      <c r="CN70" s="1">
        <f t="shared" si="2030"/>
        <v>135000</v>
      </c>
      <c r="CO70" s="1">
        <f t="shared" si="2031"/>
        <v>135000</v>
      </c>
      <c r="CP70" s="1">
        <f t="shared" si="2032"/>
        <v>135000</v>
      </c>
      <c r="CQ70" s="1">
        <f t="shared" si="2033"/>
        <v>0.52760000003036112</v>
      </c>
      <c r="CR70" s="1">
        <f t="shared" si="2034"/>
        <v>0.52760000003036112</v>
      </c>
      <c r="CS70" s="1">
        <f t="shared" si="2035"/>
        <v>0.52760000003036112</v>
      </c>
      <c r="CT70" s="1">
        <f t="shared" si="2036"/>
        <v>0.52760000003036112</v>
      </c>
      <c r="CU70" s="1">
        <f t="shared" si="2037"/>
        <v>0.52760000003036112</v>
      </c>
      <c r="CV70" s="1">
        <f t="shared" si="2038"/>
        <v>0.52760000003036112</v>
      </c>
      <c r="CW70" s="1">
        <f t="shared" si="2039"/>
        <v>0.52760000003036112</v>
      </c>
      <c r="CX70" s="1">
        <f t="shared" si="2040"/>
        <v>0.52760000003036112</v>
      </c>
      <c r="CY70" s="1">
        <f t="shared" si="2041"/>
        <v>0.52760000003036112</v>
      </c>
      <c r="CZ70" s="1">
        <f t="shared" si="2042"/>
        <v>0.52760000003036112</v>
      </c>
      <c r="DA70" s="1">
        <f t="shared" si="2043"/>
        <v>0.52760000003036112</v>
      </c>
      <c r="DB70" s="1">
        <f t="shared" si="2044"/>
        <v>0.52760000003036112</v>
      </c>
      <c r="DC70" s="1">
        <f t="shared" si="2045"/>
        <v>0.52760000003036112</v>
      </c>
      <c r="DD70" s="1">
        <f t="shared" si="2046"/>
        <v>0.52760000003036112</v>
      </c>
      <c r="DE70" s="1">
        <f t="shared" si="2047"/>
        <v>0.52760000003036112</v>
      </c>
      <c r="DF70" s="1">
        <f t="shared" si="2048"/>
        <v>0.52760000003036112</v>
      </c>
      <c r="DG70" s="1">
        <f t="shared" si="2049"/>
        <v>0.52760000003036112</v>
      </c>
      <c r="DH70" s="1">
        <f t="shared" si="2050"/>
        <v>0.52760000003036112</v>
      </c>
      <c r="DI70" s="1">
        <f t="shared" si="2051"/>
        <v>0.52760000003036112</v>
      </c>
      <c r="DJ70" s="1">
        <f t="shared" si="2052"/>
        <v>0.52760000003036112</v>
      </c>
      <c r="DK70" s="1">
        <f t="shared" si="2053"/>
        <v>0.52760000003036112</v>
      </c>
      <c r="DL70" s="1">
        <f t="shared" si="2054"/>
        <v>0.52760000003036112</v>
      </c>
      <c r="DM70" s="1">
        <f t="shared" si="2055"/>
        <v>0.52760000003036112</v>
      </c>
      <c r="DN70" s="1">
        <f t="shared" si="2056"/>
        <v>0.52760000003036112</v>
      </c>
      <c r="DO70" s="1">
        <f t="shared" si="2057"/>
        <v>0.52760000003036112</v>
      </c>
      <c r="DP70" s="1">
        <f t="shared" si="2058"/>
        <v>0.52760000003036112</v>
      </c>
      <c r="DQ70" s="1">
        <f t="shared" si="2059"/>
        <v>0.52760000003036112</v>
      </c>
      <c r="DR70" s="1">
        <f t="shared" si="2060"/>
        <v>0.52760000003036112</v>
      </c>
      <c r="DS70" s="1">
        <f t="shared" si="2061"/>
        <v>0.52760000003036112</v>
      </c>
      <c r="DT70" s="2">
        <f t="shared" si="2176"/>
        <v>646000</v>
      </c>
      <c r="DU70" s="2">
        <f t="shared" si="2177"/>
        <v>1350000</v>
      </c>
      <c r="DV70" s="2">
        <f t="shared" si="2062"/>
        <v>1350000</v>
      </c>
      <c r="DW70" s="2">
        <f t="shared" si="2063"/>
        <v>1350000</v>
      </c>
      <c r="DX70" s="2">
        <f t="shared" si="2064"/>
        <v>1350000</v>
      </c>
      <c r="DY70" s="2">
        <f t="shared" si="2065"/>
        <v>1350000</v>
      </c>
      <c r="DZ70" s="2">
        <f t="shared" si="2066"/>
        <v>1350000</v>
      </c>
      <c r="EA70" s="2">
        <f t="shared" si="2067"/>
        <v>1350000</v>
      </c>
      <c r="EB70" s="2">
        <f t="shared" si="2068"/>
        <v>1350000</v>
      </c>
      <c r="EC70" s="2">
        <f t="shared" si="2069"/>
        <v>1350000</v>
      </c>
      <c r="ED70" s="2">
        <f t="shared" si="2070"/>
        <v>1350000</v>
      </c>
      <c r="EE70" s="2">
        <f t="shared" si="2071"/>
        <v>1350000</v>
      </c>
      <c r="EF70" s="2">
        <f t="shared" si="2072"/>
        <v>1350000</v>
      </c>
      <c r="EG70" s="2">
        <f t="shared" si="2073"/>
        <v>1350000</v>
      </c>
      <c r="EH70" s="2">
        <f t="shared" si="2074"/>
        <v>1350000</v>
      </c>
      <c r="EI70" s="2">
        <f t="shared" si="2075"/>
        <v>1350000</v>
      </c>
      <c r="EJ70" s="2">
        <f t="shared" si="2076"/>
        <v>1350000</v>
      </c>
      <c r="EK70" s="2">
        <f t="shared" si="2077"/>
        <v>1350000</v>
      </c>
      <c r="EL70" s="2">
        <f t="shared" si="2078"/>
        <v>1350000</v>
      </c>
      <c r="EM70" s="2">
        <f t="shared" si="2079"/>
        <v>1350000</v>
      </c>
      <c r="EN70" s="2">
        <f t="shared" si="2080"/>
        <v>1350000</v>
      </c>
      <c r="EO70" s="2">
        <f t="shared" si="2081"/>
        <v>1350000</v>
      </c>
      <c r="EP70" s="2">
        <f t="shared" si="2082"/>
        <v>671813</v>
      </c>
      <c r="EQ70" s="2">
        <f t="shared" si="2083"/>
        <v>0</v>
      </c>
      <c r="ER70" s="2">
        <f t="shared" si="2084"/>
        <v>0</v>
      </c>
      <c r="ES70" s="2">
        <f t="shared" si="2085"/>
        <v>0</v>
      </c>
      <c r="ET70" s="2">
        <f t="shared" si="2086"/>
        <v>0</v>
      </c>
      <c r="EU70" s="2">
        <f t="shared" si="2087"/>
        <v>0</v>
      </c>
      <c r="EV70" s="2">
        <f t="shared" si="2088"/>
        <v>0</v>
      </c>
      <c r="EW70" s="2">
        <f t="shared" si="2089"/>
        <v>0</v>
      </c>
      <c r="EX70" s="2">
        <f t="shared" si="2090"/>
        <v>0</v>
      </c>
      <c r="EY70" s="2">
        <f t="shared" si="2091"/>
        <v>0</v>
      </c>
      <c r="EZ70" s="2">
        <f t="shared" si="2092"/>
        <v>0</v>
      </c>
      <c r="FA70" s="2">
        <f t="shared" si="2093"/>
        <v>0</v>
      </c>
      <c r="FB70" s="2">
        <f t="shared" si="2094"/>
        <v>0</v>
      </c>
      <c r="FC70" s="2">
        <f t="shared" si="2095"/>
        <v>0</v>
      </c>
      <c r="FD70" s="2">
        <f t="shared" si="2096"/>
        <v>0</v>
      </c>
      <c r="FE70" s="2">
        <f t="shared" si="2097"/>
        <v>0</v>
      </c>
      <c r="FF70" s="2">
        <f t="shared" si="2098"/>
        <v>0</v>
      </c>
      <c r="FG70" s="2">
        <f t="shared" si="2099"/>
        <v>0</v>
      </c>
      <c r="FH70" s="2">
        <f t="shared" si="2100"/>
        <v>0</v>
      </c>
      <c r="FI70" s="2">
        <f t="shared" si="2101"/>
        <v>0</v>
      </c>
      <c r="FJ70" s="2">
        <f t="shared" si="2102"/>
        <v>0</v>
      </c>
      <c r="FK70" s="2">
        <f t="shared" si="2103"/>
        <v>0</v>
      </c>
      <c r="FL70" s="2">
        <f t="shared" si="2104"/>
        <v>0</v>
      </c>
      <c r="FM70" s="2">
        <f t="shared" si="2105"/>
        <v>0</v>
      </c>
      <c r="FN70" s="2">
        <f t="shared" si="2106"/>
        <v>0</v>
      </c>
      <c r="FO70" s="2">
        <f t="shared" si="2107"/>
        <v>0</v>
      </c>
      <c r="FP70" s="2">
        <f t="shared" si="2108"/>
        <v>0</v>
      </c>
      <c r="FQ70" s="2">
        <f t="shared" si="2109"/>
        <v>0</v>
      </c>
      <c r="FR70" s="2">
        <f t="shared" si="2110"/>
        <v>0</v>
      </c>
      <c r="FS70" s="2">
        <f t="shared" si="2111"/>
        <v>0</v>
      </c>
      <c r="FT70" s="2">
        <f t="shared" si="2178"/>
        <v>0</v>
      </c>
      <c r="FU70" s="2">
        <f t="shared" si="2112"/>
        <v>0</v>
      </c>
      <c r="FV70" s="2">
        <f t="shared" si="2112"/>
        <v>0</v>
      </c>
      <c r="FW70" s="2">
        <f t="shared" si="2112"/>
        <v>0</v>
      </c>
      <c r="FX70" s="1">
        <f t="shared" si="2179"/>
        <v>0.99039999999999973</v>
      </c>
      <c r="FY70" s="1">
        <f t="shared" si="2180"/>
        <v>0.99039999999999973</v>
      </c>
      <c r="FZ70" s="1">
        <f t="shared" si="2181"/>
        <v>0.99039999999999973</v>
      </c>
      <c r="GA70" s="1">
        <f t="shared" si="2182"/>
        <v>0.99039999999999973</v>
      </c>
      <c r="GB70" s="1">
        <f t="shared" si="2183"/>
        <v>0.99039999999999973</v>
      </c>
      <c r="GC70" s="1">
        <f t="shared" si="2184"/>
        <v>0.99039999999999973</v>
      </c>
      <c r="GD70" s="1">
        <f t="shared" si="2185"/>
        <v>0.99039999999999973</v>
      </c>
      <c r="GE70" s="1">
        <f t="shared" si="2186"/>
        <v>0.99039999999999973</v>
      </c>
      <c r="GF70" s="1">
        <f t="shared" si="2187"/>
        <v>0.99039999999999973</v>
      </c>
      <c r="GG70" s="1">
        <f t="shared" si="2188"/>
        <v>0.99039999999999973</v>
      </c>
      <c r="GH70" s="1">
        <f t="shared" si="2189"/>
        <v>0.99039999999999973</v>
      </c>
      <c r="GI70" s="1">
        <f t="shared" si="2190"/>
        <v>0.99039999999999973</v>
      </c>
      <c r="GJ70" s="1">
        <f t="shared" si="2191"/>
        <v>0.99039999999999973</v>
      </c>
      <c r="GK70" s="1">
        <f t="shared" si="2192"/>
        <v>0.99039999999999973</v>
      </c>
      <c r="GL70" s="1">
        <f t="shared" si="2193"/>
        <v>0.99039999999999973</v>
      </c>
      <c r="GM70" s="1">
        <f t="shared" si="2194"/>
        <v>0.99039999999999973</v>
      </c>
      <c r="GN70" s="1">
        <f t="shared" si="2195"/>
        <v>0.99039999999999973</v>
      </c>
      <c r="GO70" s="1">
        <f t="shared" si="2196"/>
        <v>0.99039999999999973</v>
      </c>
      <c r="GP70" s="1">
        <f t="shared" si="2197"/>
        <v>0.99039999999999973</v>
      </c>
      <c r="GQ70" s="1">
        <f t="shared" si="2198"/>
        <v>0.99039999999999973</v>
      </c>
      <c r="GR70" s="1">
        <f t="shared" si="2199"/>
        <v>0.99039999999999973</v>
      </c>
      <c r="GS70" s="1">
        <f t="shared" si="2200"/>
        <v>0.99039999999999973</v>
      </c>
      <c r="GT70" s="1">
        <f t="shared" si="2201"/>
        <v>0.99039999999999973</v>
      </c>
      <c r="GU70" s="1">
        <f t="shared" si="2202"/>
        <v>0</v>
      </c>
      <c r="GV70" s="1">
        <f t="shared" si="2203"/>
        <v>0</v>
      </c>
      <c r="GW70" s="1">
        <f t="shared" si="2204"/>
        <v>0</v>
      </c>
      <c r="GX70" s="1">
        <f t="shared" si="2205"/>
        <v>0</v>
      </c>
      <c r="GY70" s="1">
        <f t="shared" si="2206"/>
        <v>0</v>
      </c>
      <c r="GZ70" s="1">
        <f t="shared" si="2207"/>
        <v>0</v>
      </c>
      <c r="HA70" s="1">
        <f t="shared" si="2208"/>
        <v>0</v>
      </c>
      <c r="HB70" s="1">
        <f t="shared" si="2209"/>
        <v>0</v>
      </c>
      <c r="HC70" s="1">
        <f t="shared" si="2210"/>
        <v>0</v>
      </c>
      <c r="HD70" s="1">
        <f t="shared" si="2211"/>
        <v>0</v>
      </c>
      <c r="HE70" s="1">
        <f t="shared" si="2212"/>
        <v>0</v>
      </c>
      <c r="HF70" s="1">
        <f t="shared" si="2213"/>
        <v>0</v>
      </c>
      <c r="HG70" s="1">
        <f t="shared" si="2214"/>
        <v>0</v>
      </c>
      <c r="HH70" s="1">
        <f t="shared" si="2215"/>
        <v>0</v>
      </c>
      <c r="HI70" s="1">
        <f t="shared" si="2216"/>
        <v>0</v>
      </c>
      <c r="HJ70" s="1">
        <f t="shared" si="2217"/>
        <v>0</v>
      </c>
      <c r="HK70" s="1">
        <f t="shared" si="2218"/>
        <v>0</v>
      </c>
      <c r="HL70" s="1">
        <f t="shared" si="2219"/>
        <v>0</v>
      </c>
      <c r="HM70" s="1">
        <f t="shared" si="2220"/>
        <v>0</v>
      </c>
      <c r="HN70" s="1">
        <f t="shared" si="2221"/>
        <v>0</v>
      </c>
      <c r="HO70" s="1">
        <f t="shared" si="2222"/>
        <v>0</v>
      </c>
      <c r="HP70" s="1">
        <f t="shared" si="2223"/>
        <v>0</v>
      </c>
      <c r="HQ70" s="1">
        <f t="shared" si="2224"/>
        <v>0</v>
      </c>
      <c r="HR70" s="1">
        <f t="shared" si="2225"/>
        <v>0</v>
      </c>
      <c r="HS70" s="1">
        <f t="shared" si="2226"/>
        <v>0</v>
      </c>
      <c r="HT70" s="1">
        <f t="shared" si="2227"/>
        <v>0</v>
      </c>
      <c r="HU70" s="1">
        <f t="shared" si="2228"/>
        <v>0</v>
      </c>
      <c r="HV70" s="1">
        <f t="shared" si="2229"/>
        <v>0</v>
      </c>
      <c r="HW70" s="1">
        <f t="shared" si="2230"/>
        <v>0</v>
      </c>
      <c r="HX70" s="1">
        <f t="shared" si="2231"/>
        <v>0</v>
      </c>
      <c r="HY70" s="1">
        <f t="shared" si="2232"/>
        <v>0</v>
      </c>
      <c r="HZ70" s="1">
        <f t="shared" si="2233"/>
        <v>0</v>
      </c>
      <c r="IA70" s="1">
        <f t="shared" si="2234"/>
        <v>0</v>
      </c>
      <c r="IB70" s="2">
        <f t="shared" si="2235"/>
        <v>0</v>
      </c>
      <c r="IC70" s="2">
        <f t="shared" si="2113"/>
        <v>0</v>
      </c>
      <c r="ID70" s="2">
        <f t="shared" si="2114"/>
        <v>0</v>
      </c>
      <c r="IE70" s="2">
        <f t="shared" si="2115"/>
        <v>0</v>
      </c>
      <c r="IF70" s="2">
        <f t="shared" si="2116"/>
        <v>0</v>
      </c>
      <c r="IG70" s="2">
        <f t="shared" si="2117"/>
        <v>0</v>
      </c>
      <c r="IH70" s="2">
        <f t="shared" si="2118"/>
        <v>0</v>
      </c>
      <c r="II70" s="2">
        <f t="shared" si="2119"/>
        <v>0</v>
      </c>
      <c r="IJ70" s="2">
        <f t="shared" si="2120"/>
        <v>0</v>
      </c>
      <c r="IK70" s="2">
        <f t="shared" si="2121"/>
        <v>0</v>
      </c>
      <c r="IL70" s="2">
        <f t="shared" si="2122"/>
        <v>0</v>
      </c>
      <c r="IM70" s="2">
        <f t="shared" si="2123"/>
        <v>0</v>
      </c>
      <c r="IN70" s="2">
        <f t="shared" si="2124"/>
        <v>0</v>
      </c>
      <c r="IO70" s="2">
        <f t="shared" si="2125"/>
        <v>0</v>
      </c>
      <c r="IP70" s="2">
        <f t="shared" si="2126"/>
        <v>0</v>
      </c>
      <c r="IQ70" s="2">
        <f t="shared" si="2127"/>
        <v>0</v>
      </c>
      <c r="IR70" s="2">
        <f t="shared" si="2128"/>
        <v>0</v>
      </c>
      <c r="IS70" s="2">
        <f t="shared" si="2129"/>
        <v>0</v>
      </c>
      <c r="IT70" s="2">
        <f t="shared" si="2130"/>
        <v>0</v>
      </c>
      <c r="IU70" s="2">
        <f t="shared" si="2131"/>
        <v>0</v>
      </c>
      <c r="IV70" s="2">
        <f t="shared" si="2132"/>
        <v>0</v>
      </c>
      <c r="IW70" s="2">
        <f t="shared" si="2133"/>
        <v>0</v>
      </c>
      <c r="IX70" s="2">
        <f t="shared" si="2134"/>
        <v>0</v>
      </c>
      <c r="IY70" s="2">
        <f t="shared" si="2135"/>
        <v>0</v>
      </c>
      <c r="IZ70" s="2">
        <f t="shared" si="2136"/>
        <v>0</v>
      </c>
      <c r="JA70" s="2">
        <f t="shared" si="2137"/>
        <v>0</v>
      </c>
      <c r="JB70" s="2">
        <f t="shared" si="2138"/>
        <v>678187</v>
      </c>
      <c r="JC70" s="2">
        <f t="shared" si="2139"/>
        <v>1350000</v>
      </c>
      <c r="JD70" s="2">
        <f t="shared" si="2140"/>
        <v>0</v>
      </c>
      <c r="JE70" s="2">
        <f t="shared" si="2141"/>
        <v>0</v>
      </c>
      <c r="JF70" s="2">
        <f t="shared" si="2142"/>
        <v>0</v>
      </c>
      <c r="JG70" s="2">
        <f t="shared" si="2143"/>
        <v>0</v>
      </c>
      <c r="JH70" s="2">
        <f t="shared" si="2144"/>
        <v>0</v>
      </c>
      <c r="JI70" s="2">
        <f t="shared" si="2145"/>
        <v>0</v>
      </c>
      <c r="JJ70" s="2">
        <f t="shared" si="2146"/>
        <v>0</v>
      </c>
      <c r="JK70" s="2">
        <f t="shared" si="2147"/>
        <v>0</v>
      </c>
      <c r="JL70" s="2">
        <f t="shared" si="2148"/>
        <v>0</v>
      </c>
      <c r="JM70" s="2">
        <f t="shared" si="2149"/>
        <v>0</v>
      </c>
      <c r="JN70" s="2">
        <f t="shared" si="2150"/>
        <v>0</v>
      </c>
      <c r="JO70" s="2">
        <f t="shared" si="2151"/>
        <v>0</v>
      </c>
      <c r="JP70" s="2">
        <f t="shared" si="2152"/>
        <v>0</v>
      </c>
      <c r="JQ70" s="2">
        <f t="shared" si="2153"/>
        <v>0</v>
      </c>
      <c r="JR70" s="2">
        <f t="shared" si="2154"/>
        <v>0</v>
      </c>
      <c r="JS70" s="2">
        <f t="shared" si="2155"/>
        <v>0</v>
      </c>
      <c r="JT70" s="2">
        <f t="shared" si="2156"/>
        <v>0</v>
      </c>
      <c r="JU70" s="2">
        <f t="shared" si="2157"/>
        <v>0</v>
      </c>
      <c r="JV70" s="2">
        <f t="shared" si="2158"/>
        <v>0</v>
      </c>
      <c r="JW70" s="2">
        <f t="shared" si="2159"/>
        <v>0</v>
      </c>
      <c r="JX70" s="2">
        <f t="shared" si="2160"/>
        <v>0</v>
      </c>
      <c r="JY70" s="2">
        <f t="shared" si="2161"/>
        <v>0</v>
      </c>
      <c r="JZ70" s="2">
        <f t="shared" si="2162"/>
        <v>0</v>
      </c>
      <c r="KA70" s="2">
        <f t="shared" si="2163"/>
        <v>0</v>
      </c>
      <c r="KB70" s="2">
        <f t="shared" si="2164"/>
        <v>0</v>
      </c>
      <c r="KC70" s="2">
        <f t="shared" si="2165"/>
        <v>0</v>
      </c>
      <c r="KD70" s="2">
        <f t="shared" si="2166"/>
        <v>0</v>
      </c>
      <c r="KE70" s="2">
        <f t="shared" si="2167"/>
        <v>0</v>
      </c>
    </row>
    <row r="71" spans="1:291" x14ac:dyDescent="0.25">
      <c r="A71" t="s">
        <v>61</v>
      </c>
      <c r="B71" t="s">
        <v>3</v>
      </c>
      <c r="C71" t="s">
        <v>133</v>
      </c>
      <c r="D71" s="1">
        <f t="shared" si="2168"/>
        <v>0.99039999999999973</v>
      </c>
      <c r="E71" s="1">
        <v>135000</v>
      </c>
      <c r="F71" s="2"/>
      <c r="G71" s="2">
        <f t="shared" si="2169"/>
        <v>136253</v>
      </c>
      <c r="H71" s="1">
        <f t="shared" si="2170"/>
        <v>134999.47239999997</v>
      </c>
      <c r="I71" s="2">
        <f t="shared" si="2171"/>
        <v>1909887</v>
      </c>
      <c r="J71" s="1">
        <f t="shared" si="2172"/>
        <v>29825091.184799932</v>
      </c>
      <c r="K71" s="1">
        <f t="shared" si="2173"/>
        <v>1007184.7350999963</v>
      </c>
      <c r="L71" s="2">
        <f t="shared" si="2174"/>
        <v>0</v>
      </c>
      <c r="M71" s="2">
        <f t="shared" si="1952"/>
        <v>0</v>
      </c>
      <c r="N71" s="2">
        <f t="shared" si="1953"/>
        <v>0</v>
      </c>
      <c r="O71" s="2">
        <f t="shared" si="1954"/>
        <v>0</v>
      </c>
      <c r="P71" s="2">
        <f t="shared" si="1955"/>
        <v>0</v>
      </c>
      <c r="Q71" s="2">
        <f t="shared" si="1956"/>
        <v>0</v>
      </c>
      <c r="R71" s="2">
        <f t="shared" si="1957"/>
        <v>0</v>
      </c>
      <c r="S71" s="2">
        <f t="shared" si="1958"/>
        <v>0</v>
      </c>
      <c r="T71" s="2">
        <f t="shared" si="1959"/>
        <v>0</v>
      </c>
      <c r="U71" s="2">
        <f t="shared" si="1960"/>
        <v>0</v>
      </c>
      <c r="V71" s="2">
        <f t="shared" si="1961"/>
        <v>0</v>
      </c>
      <c r="W71" s="2">
        <f t="shared" si="1962"/>
        <v>0</v>
      </c>
      <c r="X71" s="2">
        <f t="shared" si="1963"/>
        <v>0</v>
      </c>
      <c r="Y71" s="2">
        <f t="shared" si="1964"/>
        <v>0</v>
      </c>
      <c r="Z71" s="2">
        <f t="shared" si="1965"/>
        <v>0</v>
      </c>
      <c r="AA71" s="2">
        <f t="shared" si="1966"/>
        <v>0</v>
      </c>
      <c r="AB71" s="2">
        <f t="shared" si="1967"/>
        <v>0</v>
      </c>
      <c r="AC71" s="2">
        <f t="shared" si="1968"/>
        <v>0</v>
      </c>
      <c r="AD71" s="2">
        <f t="shared" si="1969"/>
        <v>0</v>
      </c>
      <c r="AE71" s="2">
        <f t="shared" si="1970"/>
        <v>0</v>
      </c>
      <c r="AF71" s="2">
        <f t="shared" si="1971"/>
        <v>0</v>
      </c>
      <c r="AG71" s="2">
        <f t="shared" si="1972"/>
        <v>0</v>
      </c>
      <c r="AH71" s="2">
        <f t="shared" si="1973"/>
        <v>0</v>
      </c>
      <c r="AI71" s="2">
        <f t="shared" si="1974"/>
        <v>0</v>
      </c>
      <c r="AJ71" s="2">
        <f t="shared" si="1975"/>
        <v>0</v>
      </c>
      <c r="AK71" s="2">
        <f t="shared" si="1976"/>
        <v>0</v>
      </c>
      <c r="AL71" s="2">
        <f t="shared" si="1977"/>
        <v>136253</v>
      </c>
      <c r="AM71" s="2">
        <f t="shared" si="1978"/>
        <v>0</v>
      </c>
      <c r="AN71" s="2">
        <f t="shared" si="1979"/>
        <v>0</v>
      </c>
      <c r="AO71" s="2">
        <f t="shared" si="1980"/>
        <v>0</v>
      </c>
      <c r="AP71" s="2">
        <f t="shared" si="1981"/>
        <v>0</v>
      </c>
      <c r="AQ71" s="2">
        <f t="shared" si="1982"/>
        <v>0</v>
      </c>
      <c r="AR71" s="2">
        <f t="shared" si="1983"/>
        <v>0</v>
      </c>
      <c r="AS71" s="2">
        <f t="shared" si="1984"/>
        <v>0</v>
      </c>
      <c r="AT71" s="2">
        <f t="shared" si="1985"/>
        <v>0</v>
      </c>
      <c r="AU71" s="2">
        <f t="shared" si="1986"/>
        <v>0</v>
      </c>
      <c r="AV71" s="2">
        <f t="shared" si="1987"/>
        <v>0</v>
      </c>
      <c r="AW71" s="2">
        <f t="shared" si="1988"/>
        <v>0</v>
      </c>
      <c r="AX71" s="2">
        <f t="shared" si="1989"/>
        <v>0</v>
      </c>
      <c r="AY71" s="2">
        <f t="shared" si="1990"/>
        <v>0</v>
      </c>
      <c r="AZ71" s="2">
        <f t="shared" si="1991"/>
        <v>0</v>
      </c>
      <c r="BA71" s="2">
        <f t="shared" si="1992"/>
        <v>0</v>
      </c>
      <c r="BB71" s="2">
        <f t="shared" si="1993"/>
        <v>0</v>
      </c>
      <c r="BC71" s="2">
        <f t="shared" si="1994"/>
        <v>0</v>
      </c>
      <c r="BD71" s="2">
        <f t="shared" si="1995"/>
        <v>0</v>
      </c>
      <c r="BE71" s="2">
        <f t="shared" si="1996"/>
        <v>0</v>
      </c>
      <c r="BF71" s="2">
        <f t="shared" si="1997"/>
        <v>0</v>
      </c>
      <c r="BG71" s="2">
        <f t="shared" si="1998"/>
        <v>0</v>
      </c>
      <c r="BH71" s="2">
        <f t="shared" si="1999"/>
        <v>0</v>
      </c>
      <c r="BI71" s="2">
        <f t="shared" si="2000"/>
        <v>0</v>
      </c>
      <c r="BJ71" s="2">
        <f t="shared" si="2001"/>
        <v>0</v>
      </c>
      <c r="BK71" s="2">
        <f t="shared" si="2002"/>
        <v>0</v>
      </c>
      <c r="BL71" s="2">
        <f t="shared" si="2003"/>
        <v>0</v>
      </c>
      <c r="BM71" s="2">
        <f t="shared" si="2004"/>
        <v>0</v>
      </c>
      <c r="BN71" s="2">
        <f t="shared" si="2005"/>
        <v>0</v>
      </c>
      <c r="BO71" s="2">
        <f t="shared" si="2006"/>
        <v>0</v>
      </c>
      <c r="BP71" s="1">
        <f t="shared" si="2007"/>
        <v>135000</v>
      </c>
      <c r="BQ71" s="1">
        <f t="shared" si="2175"/>
        <v>135000</v>
      </c>
      <c r="BR71" s="1">
        <f t="shared" si="2008"/>
        <v>135000</v>
      </c>
      <c r="BS71" s="1">
        <f t="shared" si="2009"/>
        <v>135000</v>
      </c>
      <c r="BT71" s="1">
        <f t="shared" si="2010"/>
        <v>135000</v>
      </c>
      <c r="BU71" s="1">
        <f t="shared" si="2011"/>
        <v>135000</v>
      </c>
      <c r="BV71" s="1">
        <f t="shared" si="2012"/>
        <v>135000</v>
      </c>
      <c r="BW71" s="1">
        <f t="shared" si="2013"/>
        <v>135000</v>
      </c>
      <c r="BX71" s="1">
        <f t="shared" si="2014"/>
        <v>135000</v>
      </c>
      <c r="BY71" s="1">
        <f t="shared" si="2015"/>
        <v>135000</v>
      </c>
      <c r="BZ71" s="1">
        <f t="shared" si="2016"/>
        <v>135000</v>
      </c>
      <c r="CA71" s="1">
        <f t="shared" si="2017"/>
        <v>135000</v>
      </c>
      <c r="CB71" s="1">
        <f t="shared" si="2018"/>
        <v>135000</v>
      </c>
      <c r="CC71" s="1">
        <f t="shared" si="2019"/>
        <v>135000</v>
      </c>
      <c r="CD71" s="1">
        <f t="shared" si="2020"/>
        <v>135000</v>
      </c>
      <c r="CE71" s="1">
        <f t="shared" si="2021"/>
        <v>135000</v>
      </c>
      <c r="CF71" s="1">
        <f t="shared" si="2022"/>
        <v>135000</v>
      </c>
      <c r="CG71" s="1">
        <f t="shared" si="2023"/>
        <v>135000</v>
      </c>
      <c r="CH71" s="1">
        <f t="shared" si="2024"/>
        <v>135000</v>
      </c>
      <c r="CI71" s="1">
        <f t="shared" si="2025"/>
        <v>135000</v>
      </c>
      <c r="CJ71" s="1">
        <f t="shared" si="2026"/>
        <v>135000</v>
      </c>
      <c r="CK71" s="1">
        <f t="shared" si="2027"/>
        <v>135000</v>
      </c>
      <c r="CL71" s="1">
        <f t="shared" si="2028"/>
        <v>135000</v>
      </c>
      <c r="CM71" s="1">
        <f t="shared" si="2029"/>
        <v>135000</v>
      </c>
      <c r="CN71" s="1">
        <f t="shared" si="2030"/>
        <v>135000</v>
      </c>
      <c r="CO71" s="1">
        <f t="shared" si="2031"/>
        <v>135000</v>
      </c>
      <c r="CP71" s="1">
        <f t="shared" si="2032"/>
        <v>135000</v>
      </c>
      <c r="CQ71" s="1">
        <f t="shared" si="2033"/>
        <v>0.52760000003036112</v>
      </c>
      <c r="CR71" s="1">
        <f t="shared" si="2034"/>
        <v>0.52760000003036112</v>
      </c>
      <c r="CS71" s="1">
        <f t="shared" si="2035"/>
        <v>0.52760000003036112</v>
      </c>
      <c r="CT71" s="1">
        <f t="shared" si="2036"/>
        <v>0.52760000003036112</v>
      </c>
      <c r="CU71" s="1">
        <f t="shared" si="2037"/>
        <v>0.52760000003036112</v>
      </c>
      <c r="CV71" s="1">
        <f t="shared" si="2038"/>
        <v>0.52760000003036112</v>
      </c>
      <c r="CW71" s="1">
        <f t="shared" si="2039"/>
        <v>0.52760000003036112</v>
      </c>
      <c r="CX71" s="1">
        <f t="shared" si="2040"/>
        <v>0.52760000003036112</v>
      </c>
      <c r="CY71" s="1">
        <f t="shared" si="2041"/>
        <v>0.52760000003036112</v>
      </c>
      <c r="CZ71" s="1">
        <f t="shared" si="2042"/>
        <v>0.52760000003036112</v>
      </c>
      <c r="DA71" s="1">
        <f t="shared" si="2043"/>
        <v>0.52760000003036112</v>
      </c>
      <c r="DB71" s="1">
        <f t="shared" si="2044"/>
        <v>0.52760000003036112</v>
      </c>
      <c r="DC71" s="1">
        <f t="shared" si="2045"/>
        <v>0.52760000003036112</v>
      </c>
      <c r="DD71" s="1">
        <f t="shared" si="2046"/>
        <v>0.52760000003036112</v>
      </c>
      <c r="DE71" s="1">
        <f t="shared" si="2047"/>
        <v>0.52760000003036112</v>
      </c>
      <c r="DF71" s="1">
        <f t="shared" si="2048"/>
        <v>0.52760000003036112</v>
      </c>
      <c r="DG71" s="1">
        <f t="shared" si="2049"/>
        <v>0.52760000003036112</v>
      </c>
      <c r="DH71" s="1">
        <f t="shared" si="2050"/>
        <v>0.52760000003036112</v>
      </c>
      <c r="DI71" s="1">
        <f t="shared" si="2051"/>
        <v>0.52760000003036112</v>
      </c>
      <c r="DJ71" s="1">
        <f t="shared" si="2052"/>
        <v>0.52760000003036112</v>
      </c>
      <c r="DK71" s="1">
        <f t="shared" si="2053"/>
        <v>0.52760000003036112</v>
      </c>
      <c r="DL71" s="1">
        <f t="shared" si="2054"/>
        <v>0.52760000003036112</v>
      </c>
      <c r="DM71" s="1">
        <f t="shared" si="2055"/>
        <v>0.52760000003036112</v>
      </c>
      <c r="DN71" s="1">
        <f t="shared" si="2056"/>
        <v>0.52760000003036112</v>
      </c>
      <c r="DO71" s="1">
        <f t="shared" si="2057"/>
        <v>0.52760000003036112</v>
      </c>
      <c r="DP71" s="1">
        <f t="shared" si="2058"/>
        <v>0.52760000003036112</v>
      </c>
      <c r="DQ71" s="1">
        <f t="shared" si="2059"/>
        <v>0.52760000003036112</v>
      </c>
      <c r="DR71" s="1">
        <f t="shared" si="2060"/>
        <v>0.52760000003036112</v>
      </c>
      <c r="DS71" s="1">
        <f t="shared" si="2061"/>
        <v>0.52760000003036112</v>
      </c>
      <c r="DT71" s="2">
        <f t="shared" si="2176"/>
        <v>646000</v>
      </c>
      <c r="DU71" s="2">
        <f t="shared" si="2177"/>
        <v>1350000</v>
      </c>
      <c r="DV71" s="2">
        <f t="shared" si="2062"/>
        <v>1350000</v>
      </c>
      <c r="DW71" s="2">
        <f t="shared" si="2063"/>
        <v>1350000</v>
      </c>
      <c r="DX71" s="2">
        <f t="shared" si="2064"/>
        <v>1350000</v>
      </c>
      <c r="DY71" s="2">
        <f t="shared" si="2065"/>
        <v>1350000</v>
      </c>
      <c r="DZ71" s="2">
        <f t="shared" si="2066"/>
        <v>1350000</v>
      </c>
      <c r="EA71" s="2">
        <f t="shared" si="2067"/>
        <v>1350000</v>
      </c>
      <c r="EB71" s="2">
        <f t="shared" si="2068"/>
        <v>1350000</v>
      </c>
      <c r="EC71" s="2">
        <f t="shared" si="2069"/>
        <v>1350000</v>
      </c>
      <c r="ED71" s="2">
        <f t="shared" si="2070"/>
        <v>1350000</v>
      </c>
      <c r="EE71" s="2">
        <f t="shared" si="2071"/>
        <v>1350000</v>
      </c>
      <c r="EF71" s="2">
        <f t="shared" si="2072"/>
        <v>1350000</v>
      </c>
      <c r="EG71" s="2">
        <f t="shared" si="2073"/>
        <v>1350000</v>
      </c>
      <c r="EH71" s="2">
        <f t="shared" si="2074"/>
        <v>1350000</v>
      </c>
      <c r="EI71" s="2">
        <f t="shared" si="2075"/>
        <v>1350000</v>
      </c>
      <c r="EJ71" s="2">
        <f t="shared" si="2076"/>
        <v>1350000</v>
      </c>
      <c r="EK71" s="2">
        <f t="shared" si="2077"/>
        <v>1350000</v>
      </c>
      <c r="EL71" s="2">
        <f t="shared" si="2078"/>
        <v>1350000</v>
      </c>
      <c r="EM71" s="2">
        <f t="shared" si="2079"/>
        <v>1350000</v>
      </c>
      <c r="EN71" s="2">
        <f t="shared" si="2080"/>
        <v>1350000</v>
      </c>
      <c r="EO71" s="2">
        <f t="shared" si="2081"/>
        <v>1350000</v>
      </c>
      <c r="EP71" s="2">
        <f t="shared" si="2082"/>
        <v>808066</v>
      </c>
      <c r="EQ71" s="2">
        <f t="shared" si="2083"/>
        <v>0</v>
      </c>
      <c r="ER71" s="2">
        <f t="shared" si="2084"/>
        <v>0</v>
      </c>
      <c r="ES71" s="2">
        <f t="shared" si="2085"/>
        <v>0</v>
      </c>
      <c r="ET71" s="2">
        <f t="shared" si="2086"/>
        <v>0</v>
      </c>
      <c r="EU71" s="2">
        <f t="shared" si="2087"/>
        <v>0</v>
      </c>
      <c r="EV71" s="2">
        <f t="shared" si="2088"/>
        <v>0</v>
      </c>
      <c r="EW71" s="2">
        <f t="shared" si="2089"/>
        <v>0</v>
      </c>
      <c r="EX71" s="2">
        <f t="shared" si="2090"/>
        <v>0</v>
      </c>
      <c r="EY71" s="2">
        <f t="shared" si="2091"/>
        <v>0</v>
      </c>
      <c r="EZ71" s="2">
        <f t="shared" si="2092"/>
        <v>0</v>
      </c>
      <c r="FA71" s="2">
        <f t="shared" si="2093"/>
        <v>0</v>
      </c>
      <c r="FB71" s="2">
        <f t="shared" si="2094"/>
        <v>0</v>
      </c>
      <c r="FC71" s="2">
        <f t="shared" si="2095"/>
        <v>0</v>
      </c>
      <c r="FD71" s="2">
        <f t="shared" si="2096"/>
        <v>0</v>
      </c>
      <c r="FE71" s="2">
        <f t="shared" si="2097"/>
        <v>0</v>
      </c>
      <c r="FF71" s="2">
        <f t="shared" si="2098"/>
        <v>0</v>
      </c>
      <c r="FG71" s="2">
        <f t="shared" si="2099"/>
        <v>0</v>
      </c>
      <c r="FH71" s="2">
        <f t="shared" si="2100"/>
        <v>0</v>
      </c>
      <c r="FI71" s="2">
        <f t="shared" si="2101"/>
        <v>0</v>
      </c>
      <c r="FJ71" s="2">
        <f t="shared" si="2102"/>
        <v>0</v>
      </c>
      <c r="FK71" s="2">
        <f t="shared" si="2103"/>
        <v>0</v>
      </c>
      <c r="FL71" s="2">
        <f t="shared" si="2104"/>
        <v>0</v>
      </c>
      <c r="FM71" s="2">
        <f t="shared" si="2105"/>
        <v>0</v>
      </c>
      <c r="FN71" s="2">
        <f t="shared" si="2106"/>
        <v>0</v>
      </c>
      <c r="FO71" s="2">
        <f t="shared" si="2107"/>
        <v>0</v>
      </c>
      <c r="FP71" s="2">
        <f t="shared" si="2108"/>
        <v>0</v>
      </c>
      <c r="FQ71" s="2">
        <f t="shared" si="2109"/>
        <v>0</v>
      </c>
      <c r="FR71" s="2">
        <f t="shared" si="2110"/>
        <v>0</v>
      </c>
      <c r="FS71" s="2">
        <f t="shared" si="2111"/>
        <v>0</v>
      </c>
      <c r="FT71" s="2">
        <f t="shared" si="2178"/>
        <v>0</v>
      </c>
      <c r="FU71" s="2">
        <f t="shared" si="2112"/>
        <v>0</v>
      </c>
      <c r="FV71" s="2">
        <f t="shared" si="2112"/>
        <v>0</v>
      </c>
      <c r="FW71" s="2">
        <f t="shared" si="2112"/>
        <v>0</v>
      </c>
      <c r="FX71" s="1">
        <f t="shared" si="2179"/>
        <v>0.99039999999999973</v>
      </c>
      <c r="FY71" s="1">
        <f t="shared" si="2180"/>
        <v>0.99039999999999973</v>
      </c>
      <c r="FZ71" s="1">
        <f t="shared" si="2181"/>
        <v>0.99039999999999973</v>
      </c>
      <c r="GA71" s="1">
        <f t="shared" si="2182"/>
        <v>0.99039999999999973</v>
      </c>
      <c r="GB71" s="1">
        <f t="shared" si="2183"/>
        <v>0.99039999999999973</v>
      </c>
      <c r="GC71" s="1">
        <f t="shared" si="2184"/>
        <v>0.99039999999999973</v>
      </c>
      <c r="GD71" s="1">
        <f t="shared" si="2185"/>
        <v>0.99039999999999973</v>
      </c>
      <c r="GE71" s="1">
        <f t="shared" si="2186"/>
        <v>0.99039999999999973</v>
      </c>
      <c r="GF71" s="1">
        <f t="shared" si="2187"/>
        <v>0.99039999999999973</v>
      </c>
      <c r="GG71" s="1">
        <f t="shared" si="2188"/>
        <v>0.99039999999999973</v>
      </c>
      <c r="GH71" s="1">
        <f t="shared" si="2189"/>
        <v>0.99039999999999973</v>
      </c>
      <c r="GI71" s="1">
        <f t="shared" si="2190"/>
        <v>0.99039999999999973</v>
      </c>
      <c r="GJ71" s="1">
        <f t="shared" si="2191"/>
        <v>0.99039999999999973</v>
      </c>
      <c r="GK71" s="1">
        <f t="shared" si="2192"/>
        <v>0.99039999999999973</v>
      </c>
      <c r="GL71" s="1">
        <f t="shared" si="2193"/>
        <v>0.99039999999999973</v>
      </c>
      <c r="GM71" s="1">
        <f t="shared" si="2194"/>
        <v>0.99039999999999973</v>
      </c>
      <c r="GN71" s="1">
        <f t="shared" si="2195"/>
        <v>0.99039999999999973</v>
      </c>
      <c r="GO71" s="1">
        <f t="shared" si="2196"/>
        <v>0.99039999999999973</v>
      </c>
      <c r="GP71" s="1">
        <f t="shared" si="2197"/>
        <v>0.99039999999999973</v>
      </c>
      <c r="GQ71" s="1">
        <f t="shared" si="2198"/>
        <v>0.99039999999999973</v>
      </c>
      <c r="GR71" s="1">
        <f t="shared" si="2199"/>
        <v>0.99039999999999973</v>
      </c>
      <c r="GS71" s="1">
        <f t="shared" si="2200"/>
        <v>0.99039999999999973</v>
      </c>
      <c r="GT71" s="1">
        <f t="shared" si="2201"/>
        <v>0.99039999999999973</v>
      </c>
      <c r="GU71" s="1">
        <f t="shared" si="2202"/>
        <v>0</v>
      </c>
      <c r="GV71" s="1">
        <f t="shared" si="2203"/>
        <v>0</v>
      </c>
      <c r="GW71" s="1">
        <f t="shared" si="2204"/>
        <v>0</v>
      </c>
      <c r="GX71" s="1">
        <f t="shared" si="2205"/>
        <v>0</v>
      </c>
      <c r="GY71" s="1">
        <f t="shared" si="2206"/>
        <v>0</v>
      </c>
      <c r="GZ71" s="1">
        <f t="shared" si="2207"/>
        <v>0</v>
      </c>
      <c r="HA71" s="1">
        <f t="shared" si="2208"/>
        <v>0</v>
      </c>
      <c r="HB71" s="1">
        <f t="shared" si="2209"/>
        <v>0</v>
      </c>
      <c r="HC71" s="1">
        <f t="shared" si="2210"/>
        <v>0</v>
      </c>
      <c r="HD71" s="1">
        <f t="shared" si="2211"/>
        <v>0</v>
      </c>
      <c r="HE71" s="1">
        <f t="shared" si="2212"/>
        <v>0</v>
      </c>
      <c r="HF71" s="1">
        <f t="shared" si="2213"/>
        <v>0</v>
      </c>
      <c r="HG71" s="1">
        <f t="shared" si="2214"/>
        <v>0</v>
      </c>
      <c r="HH71" s="1">
        <f t="shared" si="2215"/>
        <v>0</v>
      </c>
      <c r="HI71" s="1">
        <f t="shared" si="2216"/>
        <v>0</v>
      </c>
      <c r="HJ71" s="1">
        <f t="shared" si="2217"/>
        <v>0</v>
      </c>
      <c r="HK71" s="1">
        <f t="shared" si="2218"/>
        <v>0</v>
      </c>
      <c r="HL71" s="1">
        <f t="shared" si="2219"/>
        <v>0</v>
      </c>
      <c r="HM71" s="1">
        <f t="shared" si="2220"/>
        <v>0</v>
      </c>
      <c r="HN71" s="1">
        <f t="shared" si="2221"/>
        <v>0</v>
      </c>
      <c r="HO71" s="1">
        <f t="shared" si="2222"/>
        <v>0</v>
      </c>
      <c r="HP71" s="1">
        <f t="shared" si="2223"/>
        <v>0</v>
      </c>
      <c r="HQ71" s="1">
        <f t="shared" si="2224"/>
        <v>0</v>
      </c>
      <c r="HR71" s="1">
        <f t="shared" si="2225"/>
        <v>0</v>
      </c>
      <c r="HS71" s="1">
        <f t="shared" si="2226"/>
        <v>0</v>
      </c>
      <c r="HT71" s="1">
        <f t="shared" si="2227"/>
        <v>0</v>
      </c>
      <c r="HU71" s="1">
        <f t="shared" si="2228"/>
        <v>0</v>
      </c>
      <c r="HV71" s="1">
        <f t="shared" si="2229"/>
        <v>0</v>
      </c>
      <c r="HW71" s="1">
        <f t="shared" si="2230"/>
        <v>0</v>
      </c>
      <c r="HX71" s="1">
        <f t="shared" si="2231"/>
        <v>0</v>
      </c>
      <c r="HY71" s="1">
        <f t="shared" si="2232"/>
        <v>0</v>
      </c>
      <c r="HZ71" s="1">
        <f t="shared" si="2233"/>
        <v>0</v>
      </c>
      <c r="IA71" s="1">
        <f t="shared" si="2234"/>
        <v>0</v>
      </c>
      <c r="IB71" s="2">
        <f t="shared" si="2235"/>
        <v>0</v>
      </c>
      <c r="IC71" s="2">
        <f t="shared" si="2113"/>
        <v>0</v>
      </c>
      <c r="ID71" s="2">
        <f t="shared" si="2114"/>
        <v>0</v>
      </c>
      <c r="IE71" s="2">
        <f t="shared" si="2115"/>
        <v>0</v>
      </c>
      <c r="IF71" s="2">
        <f t="shared" si="2116"/>
        <v>0</v>
      </c>
      <c r="IG71" s="2">
        <f t="shared" si="2117"/>
        <v>0</v>
      </c>
      <c r="IH71" s="2">
        <f t="shared" si="2118"/>
        <v>0</v>
      </c>
      <c r="II71" s="2">
        <f t="shared" si="2119"/>
        <v>0</v>
      </c>
      <c r="IJ71" s="2">
        <f t="shared" si="2120"/>
        <v>0</v>
      </c>
      <c r="IK71" s="2">
        <f t="shared" si="2121"/>
        <v>0</v>
      </c>
      <c r="IL71" s="2">
        <f t="shared" si="2122"/>
        <v>0</v>
      </c>
      <c r="IM71" s="2">
        <f t="shared" si="2123"/>
        <v>0</v>
      </c>
      <c r="IN71" s="2">
        <f t="shared" si="2124"/>
        <v>0</v>
      </c>
      <c r="IO71" s="2">
        <f t="shared" si="2125"/>
        <v>0</v>
      </c>
      <c r="IP71" s="2">
        <f t="shared" si="2126"/>
        <v>0</v>
      </c>
      <c r="IQ71" s="2">
        <f t="shared" si="2127"/>
        <v>0</v>
      </c>
      <c r="IR71" s="2">
        <f t="shared" si="2128"/>
        <v>0</v>
      </c>
      <c r="IS71" s="2">
        <f t="shared" si="2129"/>
        <v>0</v>
      </c>
      <c r="IT71" s="2">
        <f t="shared" si="2130"/>
        <v>0</v>
      </c>
      <c r="IU71" s="2">
        <f t="shared" si="2131"/>
        <v>0</v>
      </c>
      <c r="IV71" s="2">
        <f t="shared" si="2132"/>
        <v>0</v>
      </c>
      <c r="IW71" s="2">
        <f t="shared" si="2133"/>
        <v>0</v>
      </c>
      <c r="IX71" s="2">
        <f t="shared" si="2134"/>
        <v>0</v>
      </c>
      <c r="IY71" s="2">
        <f t="shared" si="2135"/>
        <v>0</v>
      </c>
      <c r="IZ71" s="2">
        <f t="shared" si="2136"/>
        <v>0</v>
      </c>
      <c r="JA71" s="2">
        <f t="shared" si="2137"/>
        <v>0</v>
      </c>
      <c r="JB71" s="2">
        <f t="shared" si="2138"/>
        <v>541934</v>
      </c>
      <c r="JC71" s="2">
        <f t="shared" si="2139"/>
        <v>1350000</v>
      </c>
      <c r="JD71" s="2">
        <f t="shared" si="2140"/>
        <v>0</v>
      </c>
      <c r="JE71" s="2">
        <f t="shared" si="2141"/>
        <v>0</v>
      </c>
      <c r="JF71" s="2">
        <f t="shared" si="2142"/>
        <v>0</v>
      </c>
      <c r="JG71" s="2">
        <f t="shared" si="2143"/>
        <v>0</v>
      </c>
      <c r="JH71" s="2">
        <f t="shared" si="2144"/>
        <v>0</v>
      </c>
      <c r="JI71" s="2">
        <f t="shared" si="2145"/>
        <v>0</v>
      </c>
      <c r="JJ71" s="2">
        <f t="shared" si="2146"/>
        <v>0</v>
      </c>
      <c r="JK71" s="2">
        <f t="shared" si="2147"/>
        <v>0</v>
      </c>
      <c r="JL71" s="2">
        <f t="shared" si="2148"/>
        <v>0</v>
      </c>
      <c r="JM71" s="2">
        <f t="shared" si="2149"/>
        <v>0</v>
      </c>
      <c r="JN71" s="2">
        <f t="shared" si="2150"/>
        <v>0</v>
      </c>
      <c r="JO71" s="2">
        <f t="shared" si="2151"/>
        <v>0</v>
      </c>
      <c r="JP71" s="2">
        <f t="shared" si="2152"/>
        <v>0</v>
      </c>
      <c r="JQ71" s="2">
        <f t="shared" si="2153"/>
        <v>0</v>
      </c>
      <c r="JR71" s="2">
        <f t="shared" si="2154"/>
        <v>0</v>
      </c>
      <c r="JS71" s="2">
        <f t="shared" si="2155"/>
        <v>0</v>
      </c>
      <c r="JT71" s="2">
        <f t="shared" si="2156"/>
        <v>0</v>
      </c>
      <c r="JU71" s="2">
        <f t="shared" si="2157"/>
        <v>0</v>
      </c>
      <c r="JV71" s="2">
        <f t="shared" si="2158"/>
        <v>0</v>
      </c>
      <c r="JW71" s="2">
        <f t="shared" si="2159"/>
        <v>0</v>
      </c>
      <c r="JX71" s="2">
        <f t="shared" si="2160"/>
        <v>0</v>
      </c>
      <c r="JY71" s="2">
        <f t="shared" si="2161"/>
        <v>0</v>
      </c>
      <c r="JZ71" s="2">
        <f t="shared" si="2162"/>
        <v>0</v>
      </c>
      <c r="KA71" s="2">
        <f t="shared" si="2163"/>
        <v>0</v>
      </c>
      <c r="KB71" s="2">
        <f t="shared" si="2164"/>
        <v>0</v>
      </c>
      <c r="KC71" s="2">
        <f t="shared" si="2165"/>
        <v>0</v>
      </c>
      <c r="KD71" s="2">
        <f t="shared" si="2166"/>
        <v>0</v>
      </c>
      <c r="KE71" s="2">
        <f t="shared" si="2167"/>
        <v>0</v>
      </c>
    </row>
    <row r="72" spans="1:291" x14ac:dyDescent="0.25">
      <c r="A72" t="s">
        <v>62</v>
      </c>
      <c r="B72" t="s">
        <v>3</v>
      </c>
      <c r="C72" t="s">
        <v>134</v>
      </c>
      <c r="D72" s="1">
        <f t="shared" si="2168"/>
        <v>0.99039999999999973</v>
      </c>
      <c r="E72" s="1">
        <v>135000</v>
      </c>
      <c r="F72" s="2"/>
      <c r="G72" s="2">
        <f t="shared" si="2169"/>
        <v>136253</v>
      </c>
      <c r="H72" s="1">
        <f t="shared" si="2170"/>
        <v>134999.47239999997</v>
      </c>
      <c r="I72" s="2">
        <f t="shared" si="2171"/>
        <v>1773634</v>
      </c>
      <c r="J72" s="1">
        <f t="shared" si="2172"/>
        <v>29960090.65719993</v>
      </c>
      <c r="K72" s="1">
        <f t="shared" si="2173"/>
        <v>1007184.7350999963</v>
      </c>
      <c r="L72" s="2">
        <f t="shared" si="2174"/>
        <v>0</v>
      </c>
      <c r="M72" s="2">
        <f t="shared" si="1952"/>
        <v>0</v>
      </c>
      <c r="N72" s="2">
        <f t="shared" si="1953"/>
        <v>0</v>
      </c>
      <c r="O72" s="2">
        <f t="shared" si="1954"/>
        <v>0</v>
      </c>
      <c r="P72" s="2">
        <f t="shared" si="1955"/>
        <v>0</v>
      </c>
      <c r="Q72" s="2">
        <f t="shared" si="1956"/>
        <v>0</v>
      </c>
      <c r="R72" s="2">
        <f t="shared" si="1957"/>
        <v>0</v>
      </c>
      <c r="S72" s="2">
        <f t="shared" si="1958"/>
        <v>0</v>
      </c>
      <c r="T72" s="2">
        <f t="shared" si="1959"/>
        <v>0</v>
      </c>
      <c r="U72" s="2">
        <f t="shared" si="1960"/>
        <v>0</v>
      </c>
      <c r="V72" s="2">
        <f t="shared" si="1961"/>
        <v>0</v>
      </c>
      <c r="W72" s="2">
        <f t="shared" si="1962"/>
        <v>0</v>
      </c>
      <c r="X72" s="2">
        <f t="shared" si="1963"/>
        <v>0</v>
      </c>
      <c r="Y72" s="2">
        <f t="shared" si="1964"/>
        <v>0</v>
      </c>
      <c r="Z72" s="2">
        <f t="shared" si="1965"/>
        <v>0</v>
      </c>
      <c r="AA72" s="2">
        <f t="shared" si="1966"/>
        <v>0</v>
      </c>
      <c r="AB72" s="2">
        <f t="shared" si="1967"/>
        <v>0</v>
      </c>
      <c r="AC72" s="2">
        <f t="shared" si="1968"/>
        <v>0</v>
      </c>
      <c r="AD72" s="2">
        <f t="shared" si="1969"/>
        <v>0</v>
      </c>
      <c r="AE72" s="2">
        <f t="shared" si="1970"/>
        <v>0</v>
      </c>
      <c r="AF72" s="2">
        <f t="shared" si="1971"/>
        <v>0</v>
      </c>
      <c r="AG72" s="2">
        <f t="shared" si="1972"/>
        <v>0</v>
      </c>
      <c r="AH72" s="2">
        <f t="shared" si="1973"/>
        <v>0</v>
      </c>
      <c r="AI72" s="2">
        <f t="shared" si="1974"/>
        <v>0</v>
      </c>
      <c r="AJ72" s="2">
        <f t="shared" si="1975"/>
        <v>0</v>
      </c>
      <c r="AK72" s="2">
        <f t="shared" si="1976"/>
        <v>0</v>
      </c>
      <c r="AL72" s="2">
        <f t="shared" si="1977"/>
        <v>136253</v>
      </c>
      <c r="AM72" s="2">
        <f t="shared" si="1978"/>
        <v>0</v>
      </c>
      <c r="AN72" s="2">
        <f t="shared" si="1979"/>
        <v>0</v>
      </c>
      <c r="AO72" s="2">
        <f t="shared" si="1980"/>
        <v>0</v>
      </c>
      <c r="AP72" s="2">
        <f t="shared" si="1981"/>
        <v>0</v>
      </c>
      <c r="AQ72" s="2">
        <f t="shared" si="1982"/>
        <v>0</v>
      </c>
      <c r="AR72" s="2">
        <f t="shared" si="1983"/>
        <v>0</v>
      </c>
      <c r="AS72" s="2">
        <f t="shared" si="1984"/>
        <v>0</v>
      </c>
      <c r="AT72" s="2">
        <f t="shared" si="1985"/>
        <v>0</v>
      </c>
      <c r="AU72" s="2">
        <f t="shared" si="1986"/>
        <v>0</v>
      </c>
      <c r="AV72" s="2">
        <f t="shared" si="1987"/>
        <v>0</v>
      </c>
      <c r="AW72" s="2">
        <f t="shared" si="1988"/>
        <v>0</v>
      </c>
      <c r="AX72" s="2">
        <f t="shared" si="1989"/>
        <v>0</v>
      </c>
      <c r="AY72" s="2">
        <f t="shared" si="1990"/>
        <v>0</v>
      </c>
      <c r="AZ72" s="2">
        <f t="shared" si="1991"/>
        <v>0</v>
      </c>
      <c r="BA72" s="2">
        <f t="shared" si="1992"/>
        <v>0</v>
      </c>
      <c r="BB72" s="2">
        <f t="shared" si="1993"/>
        <v>0</v>
      </c>
      <c r="BC72" s="2">
        <f t="shared" si="1994"/>
        <v>0</v>
      </c>
      <c r="BD72" s="2">
        <f t="shared" si="1995"/>
        <v>0</v>
      </c>
      <c r="BE72" s="2">
        <f t="shared" si="1996"/>
        <v>0</v>
      </c>
      <c r="BF72" s="2">
        <f t="shared" si="1997"/>
        <v>0</v>
      </c>
      <c r="BG72" s="2">
        <f t="shared" si="1998"/>
        <v>0</v>
      </c>
      <c r="BH72" s="2">
        <f t="shared" si="1999"/>
        <v>0</v>
      </c>
      <c r="BI72" s="2">
        <f t="shared" si="2000"/>
        <v>0</v>
      </c>
      <c r="BJ72" s="2">
        <f t="shared" si="2001"/>
        <v>0</v>
      </c>
      <c r="BK72" s="2">
        <f t="shared" si="2002"/>
        <v>0</v>
      </c>
      <c r="BL72" s="2">
        <f t="shared" si="2003"/>
        <v>0</v>
      </c>
      <c r="BM72" s="2">
        <f t="shared" si="2004"/>
        <v>0</v>
      </c>
      <c r="BN72" s="2">
        <f t="shared" si="2005"/>
        <v>0</v>
      </c>
      <c r="BO72" s="2">
        <f t="shared" si="2006"/>
        <v>0</v>
      </c>
      <c r="BP72" s="1">
        <f t="shared" si="2007"/>
        <v>135000</v>
      </c>
      <c r="BQ72" s="1">
        <f t="shared" si="2175"/>
        <v>135000</v>
      </c>
      <c r="BR72" s="1">
        <f t="shared" si="2008"/>
        <v>135000</v>
      </c>
      <c r="BS72" s="1">
        <f t="shared" si="2009"/>
        <v>135000</v>
      </c>
      <c r="BT72" s="1">
        <f t="shared" si="2010"/>
        <v>135000</v>
      </c>
      <c r="BU72" s="1">
        <f t="shared" si="2011"/>
        <v>135000</v>
      </c>
      <c r="BV72" s="1">
        <f t="shared" si="2012"/>
        <v>135000</v>
      </c>
      <c r="BW72" s="1">
        <f t="shared" si="2013"/>
        <v>135000</v>
      </c>
      <c r="BX72" s="1">
        <f t="shared" si="2014"/>
        <v>135000</v>
      </c>
      <c r="BY72" s="1">
        <f t="shared" si="2015"/>
        <v>135000</v>
      </c>
      <c r="BZ72" s="1">
        <f t="shared" si="2016"/>
        <v>135000</v>
      </c>
      <c r="CA72" s="1">
        <f t="shared" si="2017"/>
        <v>135000</v>
      </c>
      <c r="CB72" s="1">
        <f t="shared" si="2018"/>
        <v>135000</v>
      </c>
      <c r="CC72" s="1">
        <f t="shared" si="2019"/>
        <v>135000</v>
      </c>
      <c r="CD72" s="1">
        <f t="shared" si="2020"/>
        <v>135000</v>
      </c>
      <c r="CE72" s="1">
        <f t="shared" si="2021"/>
        <v>135000</v>
      </c>
      <c r="CF72" s="1">
        <f t="shared" si="2022"/>
        <v>135000</v>
      </c>
      <c r="CG72" s="1">
        <f t="shared" si="2023"/>
        <v>135000</v>
      </c>
      <c r="CH72" s="1">
        <f t="shared" si="2024"/>
        <v>135000</v>
      </c>
      <c r="CI72" s="1">
        <f t="shared" si="2025"/>
        <v>135000</v>
      </c>
      <c r="CJ72" s="1">
        <f t="shared" si="2026"/>
        <v>135000</v>
      </c>
      <c r="CK72" s="1">
        <f t="shared" si="2027"/>
        <v>135000</v>
      </c>
      <c r="CL72" s="1">
        <f t="shared" si="2028"/>
        <v>135000</v>
      </c>
      <c r="CM72" s="1">
        <f t="shared" si="2029"/>
        <v>135000</v>
      </c>
      <c r="CN72" s="1">
        <f t="shared" si="2030"/>
        <v>135000</v>
      </c>
      <c r="CO72" s="1">
        <f t="shared" si="2031"/>
        <v>135000</v>
      </c>
      <c r="CP72" s="1">
        <f t="shared" si="2032"/>
        <v>135000</v>
      </c>
      <c r="CQ72" s="1">
        <f t="shared" si="2033"/>
        <v>0.52760000003036112</v>
      </c>
      <c r="CR72" s="1">
        <f t="shared" si="2034"/>
        <v>0.52760000003036112</v>
      </c>
      <c r="CS72" s="1">
        <f t="shared" si="2035"/>
        <v>0.52760000003036112</v>
      </c>
      <c r="CT72" s="1">
        <f t="shared" si="2036"/>
        <v>0.52760000003036112</v>
      </c>
      <c r="CU72" s="1">
        <f t="shared" si="2037"/>
        <v>0.52760000003036112</v>
      </c>
      <c r="CV72" s="1">
        <f t="shared" si="2038"/>
        <v>0.52760000003036112</v>
      </c>
      <c r="CW72" s="1">
        <f t="shared" si="2039"/>
        <v>0.52760000003036112</v>
      </c>
      <c r="CX72" s="1">
        <f t="shared" si="2040"/>
        <v>0.52760000003036112</v>
      </c>
      <c r="CY72" s="1">
        <f t="shared" si="2041"/>
        <v>0.52760000003036112</v>
      </c>
      <c r="CZ72" s="1">
        <f t="shared" si="2042"/>
        <v>0.52760000003036112</v>
      </c>
      <c r="DA72" s="1">
        <f t="shared" si="2043"/>
        <v>0.52760000003036112</v>
      </c>
      <c r="DB72" s="1">
        <f t="shared" si="2044"/>
        <v>0.52760000003036112</v>
      </c>
      <c r="DC72" s="1">
        <f t="shared" si="2045"/>
        <v>0.52760000003036112</v>
      </c>
      <c r="DD72" s="1">
        <f t="shared" si="2046"/>
        <v>0.52760000003036112</v>
      </c>
      <c r="DE72" s="1">
        <f t="shared" si="2047"/>
        <v>0.52760000003036112</v>
      </c>
      <c r="DF72" s="1">
        <f t="shared" si="2048"/>
        <v>0.52760000003036112</v>
      </c>
      <c r="DG72" s="1">
        <f t="shared" si="2049"/>
        <v>0.52760000003036112</v>
      </c>
      <c r="DH72" s="1">
        <f t="shared" si="2050"/>
        <v>0.52760000003036112</v>
      </c>
      <c r="DI72" s="1">
        <f t="shared" si="2051"/>
        <v>0.52760000003036112</v>
      </c>
      <c r="DJ72" s="1">
        <f t="shared" si="2052"/>
        <v>0.52760000003036112</v>
      </c>
      <c r="DK72" s="1">
        <f t="shared" si="2053"/>
        <v>0.52760000003036112</v>
      </c>
      <c r="DL72" s="1">
        <f t="shared" si="2054"/>
        <v>0.52760000003036112</v>
      </c>
      <c r="DM72" s="1">
        <f t="shared" si="2055"/>
        <v>0.52760000003036112</v>
      </c>
      <c r="DN72" s="1">
        <f t="shared" si="2056"/>
        <v>0.52760000003036112</v>
      </c>
      <c r="DO72" s="1">
        <f t="shared" si="2057"/>
        <v>0.52760000003036112</v>
      </c>
      <c r="DP72" s="1">
        <f t="shared" si="2058"/>
        <v>0.52760000003036112</v>
      </c>
      <c r="DQ72" s="1">
        <f t="shared" si="2059"/>
        <v>0.52760000003036112</v>
      </c>
      <c r="DR72" s="1">
        <f t="shared" si="2060"/>
        <v>0.52760000003036112</v>
      </c>
      <c r="DS72" s="1">
        <f t="shared" si="2061"/>
        <v>0.52760000003036112</v>
      </c>
      <c r="DT72" s="2">
        <f t="shared" si="2176"/>
        <v>646000</v>
      </c>
      <c r="DU72" s="2">
        <f t="shared" si="2177"/>
        <v>1350000</v>
      </c>
      <c r="DV72" s="2">
        <f t="shared" si="2062"/>
        <v>1350000</v>
      </c>
      <c r="DW72" s="2">
        <f t="shared" si="2063"/>
        <v>1350000</v>
      </c>
      <c r="DX72" s="2">
        <f t="shared" si="2064"/>
        <v>1350000</v>
      </c>
      <c r="DY72" s="2">
        <f t="shared" si="2065"/>
        <v>1350000</v>
      </c>
      <c r="DZ72" s="2">
        <f t="shared" si="2066"/>
        <v>1350000</v>
      </c>
      <c r="EA72" s="2">
        <f t="shared" si="2067"/>
        <v>1350000</v>
      </c>
      <c r="EB72" s="2">
        <f t="shared" si="2068"/>
        <v>1350000</v>
      </c>
      <c r="EC72" s="2">
        <f t="shared" si="2069"/>
        <v>1350000</v>
      </c>
      <c r="ED72" s="2">
        <f t="shared" si="2070"/>
        <v>1350000</v>
      </c>
      <c r="EE72" s="2">
        <f t="shared" si="2071"/>
        <v>1350000</v>
      </c>
      <c r="EF72" s="2">
        <f t="shared" si="2072"/>
        <v>1350000</v>
      </c>
      <c r="EG72" s="2">
        <f t="shared" si="2073"/>
        <v>1350000</v>
      </c>
      <c r="EH72" s="2">
        <f t="shared" si="2074"/>
        <v>1350000</v>
      </c>
      <c r="EI72" s="2">
        <f t="shared" si="2075"/>
        <v>1350000</v>
      </c>
      <c r="EJ72" s="2">
        <f t="shared" si="2076"/>
        <v>1350000</v>
      </c>
      <c r="EK72" s="2">
        <f t="shared" si="2077"/>
        <v>1350000</v>
      </c>
      <c r="EL72" s="2">
        <f t="shared" si="2078"/>
        <v>1350000</v>
      </c>
      <c r="EM72" s="2">
        <f t="shared" si="2079"/>
        <v>1350000</v>
      </c>
      <c r="EN72" s="2">
        <f t="shared" si="2080"/>
        <v>1350000</v>
      </c>
      <c r="EO72" s="2">
        <f t="shared" si="2081"/>
        <v>1350000</v>
      </c>
      <c r="EP72" s="2">
        <f t="shared" si="2082"/>
        <v>944319</v>
      </c>
      <c r="EQ72" s="2">
        <f t="shared" si="2083"/>
        <v>0</v>
      </c>
      <c r="ER72" s="2">
        <f t="shared" si="2084"/>
        <v>0</v>
      </c>
      <c r="ES72" s="2">
        <f t="shared" si="2085"/>
        <v>0</v>
      </c>
      <c r="ET72" s="2">
        <f t="shared" si="2086"/>
        <v>0</v>
      </c>
      <c r="EU72" s="2">
        <f t="shared" si="2087"/>
        <v>0</v>
      </c>
      <c r="EV72" s="2">
        <f t="shared" si="2088"/>
        <v>0</v>
      </c>
      <c r="EW72" s="2">
        <f t="shared" si="2089"/>
        <v>0</v>
      </c>
      <c r="EX72" s="2">
        <f t="shared" si="2090"/>
        <v>0</v>
      </c>
      <c r="EY72" s="2">
        <f t="shared" si="2091"/>
        <v>0</v>
      </c>
      <c r="EZ72" s="2">
        <f t="shared" si="2092"/>
        <v>0</v>
      </c>
      <c r="FA72" s="2">
        <f t="shared" si="2093"/>
        <v>0</v>
      </c>
      <c r="FB72" s="2">
        <f t="shared" si="2094"/>
        <v>0</v>
      </c>
      <c r="FC72" s="2">
        <f t="shared" si="2095"/>
        <v>0</v>
      </c>
      <c r="FD72" s="2">
        <f t="shared" si="2096"/>
        <v>0</v>
      </c>
      <c r="FE72" s="2">
        <f t="shared" si="2097"/>
        <v>0</v>
      </c>
      <c r="FF72" s="2">
        <f t="shared" si="2098"/>
        <v>0</v>
      </c>
      <c r="FG72" s="2">
        <f t="shared" si="2099"/>
        <v>0</v>
      </c>
      <c r="FH72" s="2">
        <f t="shared" si="2100"/>
        <v>0</v>
      </c>
      <c r="FI72" s="2">
        <f t="shared" si="2101"/>
        <v>0</v>
      </c>
      <c r="FJ72" s="2">
        <f t="shared" si="2102"/>
        <v>0</v>
      </c>
      <c r="FK72" s="2">
        <f t="shared" si="2103"/>
        <v>0</v>
      </c>
      <c r="FL72" s="2">
        <f t="shared" si="2104"/>
        <v>0</v>
      </c>
      <c r="FM72" s="2">
        <f t="shared" si="2105"/>
        <v>0</v>
      </c>
      <c r="FN72" s="2">
        <f t="shared" si="2106"/>
        <v>0</v>
      </c>
      <c r="FO72" s="2">
        <f t="shared" si="2107"/>
        <v>0</v>
      </c>
      <c r="FP72" s="2">
        <f t="shared" si="2108"/>
        <v>0</v>
      </c>
      <c r="FQ72" s="2">
        <f t="shared" si="2109"/>
        <v>0</v>
      </c>
      <c r="FR72" s="2">
        <f t="shared" si="2110"/>
        <v>0</v>
      </c>
      <c r="FS72" s="2">
        <f t="shared" si="2111"/>
        <v>0</v>
      </c>
      <c r="FT72" s="2">
        <f t="shared" si="2178"/>
        <v>0</v>
      </c>
      <c r="FU72" s="2">
        <f t="shared" si="2112"/>
        <v>0</v>
      </c>
      <c r="FV72" s="2">
        <f t="shared" si="2112"/>
        <v>0</v>
      </c>
      <c r="FW72" s="2">
        <f t="shared" si="2112"/>
        <v>0</v>
      </c>
      <c r="FX72" s="1">
        <f t="shared" si="2179"/>
        <v>0.99039999999999973</v>
      </c>
      <c r="FY72" s="1">
        <f t="shared" si="2180"/>
        <v>0.99039999999999973</v>
      </c>
      <c r="FZ72" s="1">
        <f t="shared" si="2181"/>
        <v>0.99039999999999973</v>
      </c>
      <c r="GA72" s="1">
        <f t="shared" si="2182"/>
        <v>0.99039999999999973</v>
      </c>
      <c r="GB72" s="1">
        <f t="shared" si="2183"/>
        <v>0.99039999999999973</v>
      </c>
      <c r="GC72" s="1">
        <f t="shared" si="2184"/>
        <v>0.99039999999999973</v>
      </c>
      <c r="GD72" s="1">
        <f t="shared" si="2185"/>
        <v>0.99039999999999973</v>
      </c>
      <c r="GE72" s="1">
        <f t="shared" si="2186"/>
        <v>0.99039999999999973</v>
      </c>
      <c r="GF72" s="1">
        <f t="shared" si="2187"/>
        <v>0.99039999999999973</v>
      </c>
      <c r="GG72" s="1">
        <f t="shared" si="2188"/>
        <v>0.99039999999999973</v>
      </c>
      <c r="GH72" s="1">
        <f t="shared" si="2189"/>
        <v>0.99039999999999973</v>
      </c>
      <c r="GI72" s="1">
        <f t="shared" si="2190"/>
        <v>0.99039999999999973</v>
      </c>
      <c r="GJ72" s="1">
        <f t="shared" si="2191"/>
        <v>0.99039999999999973</v>
      </c>
      <c r="GK72" s="1">
        <f t="shared" si="2192"/>
        <v>0.99039999999999973</v>
      </c>
      <c r="GL72" s="1">
        <f t="shared" si="2193"/>
        <v>0.99039999999999973</v>
      </c>
      <c r="GM72" s="1">
        <f t="shared" si="2194"/>
        <v>0.99039999999999973</v>
      </c>
      <c r="GN72" s="1">
        <f t="shared" si="2195"/>
        <v>0.99039999999999973</v>
      </c>
      <c r="GO72" s="1">
        <f t="shared" si="2196"/>
        <v>0.99039999999999973</v>
      </c>
      <c r="GP72" s="1">
        <f t="shared" si="2197"/>
        <v>0.99039999999999973</v>
      </c>
      <c r="GQ72" s="1">
        <f t="shared" si="2198"/>
        <v>0.99039999999999973</v>
      </c>
      <c r="GR72" s="1">
        <f t="shared" si="2199"/>
        <v>0.99039999999999973</v>
      </c>
      <c r="GS72" s="1">
        <f t="shared" si="2200"/>
        <v>0.99039999999999973</v>
      </c>
      <c r="GT72" s="1">
        <f t="shared" si="2201"/>
        <v>0.99039999999999973</v>
      </c>
      <c r="GU72" s="1">
        <f t="shared" si="2202"/>
        <v>0</v>
      </c>
      <c r="GV72" s="1">
        <f t="shared" si="2203"/>
        <v>0</v>
      </c>
      <c r="GW72" s="1">
        <f t="shared" si="2204"/>
        <v>0</v>
      </c>
      <c r="GX72" s="1">
        <f t="shared" si="2205"/>
        <v>0</v>
      </c>
      <c r="GY72" s="1">
        <f t="shared" si="2206"/>
        <v>0</v>
      </c>
      <c r="GZ72" s="1">
        <f t="shared" si="2207"/>
        <v>0</v>
      </c>
      <c r="HA72" s="1">
        <f t="shared" si="2208"/>
        <v>0</v>
      </c>
      <c r="HB72" s="1">
        <f t="shared" si="2209"/>
        <v>0</v>
      </c>
      <c r="HC72" s="1">
        <f t="shared" si="2210"/>
        <v>0</v>
      </c>
      <c r="HD72" s="1">
        <f t="shared" si="2211"/>
        <v>0</v>
      </c>
      <c r="HE72" s="1">
        <f t="shared" si="2212"/>
        <v>0</v>
      </c>
      <c r="HF72" s="1">
        <f t="shared" si="2213"/>
        <v>0</v>
      </c>
      <c r="HG72" s="1">
        <f t="shared" si="2214"/>
        <v>0</v>
      </c>
      <c r="HH72" s="1">
        <f t="shared" si="2215"/>
        <v>0</v>
      </c>
      <c r="HI72" s="1">
        <f t="shared" si="2216"/>
        <v>0</v>
      </c>
      <c r="HJ72" s="1">
        <f t="shared" si="2217"/>
        <v>0</v>
      </c>
      <c r="HK72" s="1">
        <f t="shared" si="2218"/>
        <v>0</v>
      </c>
      <c r="HL72" s="1">
        <f t="shared" si="2219"/>
        <v>0</v>
      </c>
      <c r="HM72" s="1">
        <f t="shared" si="2220"/>
        <v>0</v>
      </c>
      <c r="HN72" s="1">
        <f t="shared" si="2221"/>
        <v>0</v>
      </c>
      <c r="HO72" s="1">
        <f t="shared" si="2222"/>
        <v>0</v>
      </c>
      <c r="HP72" s="1">
        <f t="shared" si="2223"/>
        <v>0</v>
      </c>
      <c r="HQ72" s="1">
        <f t="shared" si="2224"/>
        <v>0</v>
      </c>
      <c r="HR72" s="1">
        <f t="shared" si="2225"/>
        <v>0</v>
      </c>
      <c r="HS72" s="1">
        <f t="shared" si="2226"/>
        <v>0</v>
      </c>
      <c r="HT72" s="1">
        <f t="shared" si="2227"/>
        <v>0</v>
      </c>
      <c r="HU72" s="1">
        <f t="shared" si="2228"/>
        <v>0</v>
      </c>
      <c r="HV72" s="1">
        <f t="shared" si="2229"/>
        <v>0</v>
      </c>
      <c r="HW72" s="1">
        <f t="shared" si="2230"/>
        <v>0</v>
      </c>
      <c r="HX72" s="1">
        <f t="shared" si="2231"/>
        <v>0</v>
      </c>
      <c r="HY72" s="1">
        <f t="shared" si="2232"/>
        <v>0</v>
      </c>
      <c r="HZ72" s="1">
        <f t="shared" si="2233"/>
        <v>0</v>
      </c>
      <c r="IA72" s="1">
        <f t="shared" si="2234"/>
        <v>0</v>
      </c>
      <c r="IB72" s="2">
        <f t="shared" si="2235"/>
        <v>0</v>
      </c>
      <c r="IC72" s="2">
        <f t="shared" si="2113"/>
        <v>0</v>
      </c>
      <c r="ID72" s="2">
        <f t="shared" si="2114"/>
        <v>0</v>
      </c>
      <c r="IE72" s="2">
        <f t="shared" si="2115"/>
        <v>0</v>
      </c>
      <c r="IF72" s="2">
        <f t="shared" si="2116"/>
        <v>0</v>
      </c>
      <c r="IG72" s="2">
        <f t="shared" si="2117"/>
        <v>0</v>
      </c>
      <c r="IH72" s="2">
        <f t="shared" si="2118"/>
        <v>0</v>
      </c>
      <c r="II72" s="2">
        <f t="shared" si="2119"/>
        <v>0</v>
      </c>
      <c r="IJ72" s="2">
        <f t="shared" si="2120"/>
        <v>0</v>
      </c>
      <c r="IK72" s="2">
        <f t="shared" si="2121"/>
        <v>0</v>
      </c>
      <c r="IL72" s="2">
        <f t="shared" si="2122"/>
        <v>0</v>
      </c>
      <c r="IM72" s="2">
        <f t="shared" si="2123"/>
        <v>0</v>
      </c>
      <c r="IN72" s="2">
        <f t="shared" si="2124"/>
        <v>0</v>
      </c>
      <c r="IO72" s="2">
        <f t="shared" si="2125"/>
        <v>0</v>
      </c>
      <c r="IP72" s="2">
        <f t="shared" si="2126"/>
        <v>0</v>
      </c>
      <c r="IQ72" s="2">
        <f t="shared" si="2127"/>
        <v>0</v>
      </c>
      <c r="IR72" s="2">
        <f t="shared" si="2128"/>
        <v>0</v>
      </c>
      <c r="IS72" s="2">
        <f t="shared" si="2129"/>
        <v>0</v>
      </c>
      <c r="IT72" s="2">
        <f t="shared" si="2130"/>
        <v>0</v>
      </c>
      <c r="IU72" s="2">
        <f t="shared" si="2131"/>
        <v>0</v>
      </c>
      <c r="IV72" s="2">
        <f t="shared" si="2132"/>
        <v>0</v>
      </c>
      <c r="IW72" s="2">
        <f t="shared" si="2133"/>
        <v>0</v>
      </c>
      <c r="IX72" s="2">
        <f t="shared" si="2134"/>
        <v>0</v>
      </c>
      <c r="IY72" s="2">
        <f t="shared" si="2135"/>
        <v>0</v>
      </c>
      <c r="IZ72" s="2">
        <f t="shared" si="2136"/>
        <v>0</v>
      </c>
      <c r="JA72" s="2">
        <f t="shared" si="2137"/>
        <v>0</v>
      </c>
      <c r="JB72" s="2">
        <f t="shared" si="2138"/>
        <v>405681</v>
      </c>
      <c r="JC72" s="2">
        <f t="shared" si="2139"/>
        <v>1350000</v>
      </c>
      <c r="JD72" s="2">
        <f t="shared" si="2140"/>
        <v>0</v>
      </c>
      <c r="JE72" s="2">
        <f t="shared" si="2141"/>
        <v>0</v>
      </c>
      <c r="JF72" s="2">
        <f t="shared" si="2142"/>
        <v>0</v>
      </c>
      <c r="JG72" s="2">
        <f t="shared" si="2143"/>
        <v>0</v>
      </c>
      <c r="JH72" s="2">
        <f t="shared" si="2144"/>
        <v>0</v>
      </c>
      <c r="JI72" s="2">
        <f t="shared" si="2145"/>
        <v>0</v>
      </c>
      <c r="JJ72" s="2">
        <f t="shared" si="2146"/>
        <v>0</v>
      </c>
      <c r="JK72" s="2">
        <f t="shared" si="2147"/>
        <v>0</v>
      </c>
      <c r="JL72" s="2">
        <f t="shared" si="2148"/>
        <v>0</v>
      </c>
      <c r="JM72" s="2">
        <f t="shared" si="2149"/>
        <v>0</v>
      </c>
      <c r="JN72" s="2">
        <f t="shared" si="2150"/>
        <v>0</v>
      </c>
      <c r="JO72" s="2">
        <f t="shared" si="2151"/>
        <v>0</v>
      </c>
      <c r="JP72" s="2">
        <f t="shared" si="2152"/>
        <v>0</v>
      </c>
      <c r="JQ72" s="2">
        <f t="shared" si="2153"/>
        <v>0</v>
      </c>
      <c r="JR72" s="2">
        <f t="shared" si="2154"/>
        <v>0</v>
      </c>
      <c r="JS72" s="2">
        <f t="shared" si="2155"/>
        <v>0</v>
      </c>
      <c r="JT72" s="2">
        <f t="shared" si="2156"/>
        <v>0</v>
      </c>
      <c r="JU72" s="2">
        <f t="shared" si="2157"/>
        <v>0</v>
      </c>
      <c r="JV72" s="2">
        <f t="shared" si="2158"/>
        <v>0</v>
      </c>
      <c r="JW72" s="2">
        <f t="shared" si="2159"/>
        <v>0</v>
      </c>
      <c r="JX72" s="2">
        <f t="shared" si="2160"/>
        <v>0</v>
      </c>
      <c r="JY72" s="2">
        <f t="shared" si="2161"/>
        <v>0</v>
      </c>
      <c r="JZ72" s="2">
        <f t="shared" si="2162"/>
        <v>0</v>
      </c>
      <c r="KA72" s="2">
        <f t="shared" si="2163"/>
        <v>0</v>
      </c>
      <c r="KB72" s="2">
        <f t="shared" si="2164"/>
        <v>0</v>
      </c>
      <c r="KC72" s="2">
        <f t="shared" si="2165"/>
        <v>0</v>
      </c>
      <c r="KD72" s="2">
        <f t="shared" si="2166"/>
        <v>0</v>
      </c>
      <c r="KE72" s="2">
        <f t="shared" si="2167"/>
        <v>0</v>
      </c>
    </row>
    <row r="73" spans="1:291" x14ac:dyDescent="0.25">
      <c r="C73" t="s">
        <v>158</v>
      </c>
      <c r="D73" s="1">
        <f t="shared" si="2168"/>
        <v>0.99039999999999973</v>
      </c>
      <c r="E73" s="1"/>
      <c r="F73" s="2">
        <f>FLOOR('first month rent'!E6,1)</f>
        <v>2193</v>
      </c>
      <c r="G73" s="2"/>
      <c r="H73" s="1"/>
      <c r="I73" s="2">
        <f>I72+F73</f>
        <v>1775827</v>
      </c>
      <c r="J73" s="1">
        <f>J72</f>
        <v>29960090.65719993</v>
      </c>
      <c r="K73" s="1">
        <f>K72</f>
        <v>1007184.7350999963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2">
        <f>DT72</f>
        <v>646000</v>
      </c>
      <c r="DU73" s="2">
        <f t="shared" ref="DU73:FW73" si="2236">DU72</f>
        <v>1350000</v>
      </c>
      <c r="DV73" s="2">
        <f t="shared" si="2236"/>
        <v>1350000</v>
      </c>
      <c r="DW73" s="2">
        <f t="shared" si="2236"/>
        <v>1350000</v>
      </c>
      <c r="DX73" s="2">
        <f t="shared" si="2236"/>
        <v>1350000</v>
      </c>
      <c r="DY73" s="2">
        <f t="shared" si="2236"/>
        <v>1350000</v>
      </c>
      <c r="DZ73" s="2">
        <f t="shared" si="2236"/>
        <v>1350000</v>
      </c>
      <c r="EA73" s="2">
        <f t="shared" si="2236"/>
        <v>1350000</v>
      </c>
      <c r="EB73" s="2">
        <f t="shared" si="2236"/>
        <v>1350000</v>
      </c>
      <c r="EC73" s="2">
        <f t="shared" si="2236"/>
        <v>1350000</v>
      </c>
      <c r="ED73" s="2">
        <f t="shared" si="2236"/>
        <v>1350000</v>
      </c>
      <c r="EE73" s="2">
        <f t="shared" si="2236"/>
        <v>1350000</v>
      </c>
      <c r="EF73" s="2">
        <f t="shared" si="2236"/>
        <v>1350000</v>
      </c>
      <c r="EG73" s="2">
        <f t="shared" si="2236"/>
        <v>1350000</v>
      </c>
      <c r="EH73" s="2">
        <f t="shared" si="2236"/>
        <v>1350000</v>
      </c>
      <c r="EI73" s="2">
        <f t="shared" si="2236"/>
        <v>1350000</v>
      </c>
      <c r="EJ73" s="2">
        <f t="shared" si="2236"/>
        <v>1350000</v>
      </c>
      <c r="EK73" s="2">
        <f t="shared" si="2236"/>
        <v>1350000</v>
      </c>
      <c r="EL73" s="2">
        <f t="shared" si="2236"/>
        <v>1350000</v>
      </c>
      <c r="EM73" s="2">
        <f t="shared" si="2236"/>
        <v>1350000</v>
      </c>
      <c r="EN73" s="2">
        <f t="shared" si="2236"/>
        <v>1350000</v>
      </c>
      <c r="EO73" s="2">
        <f t="shared" si="2236"/>
        <v>1350000</v>
      </c>
      <c r="EP73" s="2">
        <f t="shared" si="2236"/>
        <v>944319</v>
      </c>
      <c r="EQ73" s="2">
        <f t="shared" si="2236"/>
        <v>0</v>
      </c>
      <c r="ER73" s="2">
        <f t="shared" si="2236"/>
        <v>0</v>
      </c>
      <c r="ES73" s="2">
        <f t="shared" si="2236"/>
        <v>0</v>
      </c>
      <c r="ET73" s="2">
        <f t="shared" si="2236"/>
        <v>0</v>
      </c>
      <c r="EU73" s="2">
        <f t="shared" si="2236"/>
        <v>0</v>
      </c>
      <c r="EV73" s="2">
        <f t="shared" si="2236"/>
        <v>0</v>
      </c>
      <c r="EW73" s="2">
        <f t="shared" si="2236"/>
        <v>0</v>
      </c>
      <c r="EX73" s="2">
        <f t="shared" si="2236"/>
        <v>0</v>
      </c>
      <c r="EY73" s="2">
        <f t="shared" si="2236"/>
        <v>0</v>
      </c>
      <c r="EZ73" s="2">
        <f t="shared" si="2236"/>
        <v>0</v>
      </c>
      <c r="FA73" s="2">
        <f t="shared" si="2236"/>
        <v>0</v>
      </c>
      <c r="FB73" s="2">
        <f t="shared" si="2236"/>
        <v>0</v>
      </c>
      <c r="FC73" s="2">
        <f t="shared" si="2236"/>
        <v>0</v>
      </c>
      <c r="FD73" s="2">
        <f t="shared" si="2236"/>
        <v>0</v>
      </c>
      <c r="FE73" s="2">
        <f t="shared" si="2236"/>
        <v>0</v>
      </c>
      <c r="FF73" s="2">
        <f t="shared" si="2236"/>
        <v>0</v>
      </c>
      <c r="FG73" s="2">
        <f t="shared" si="2236"/>
        <v>0</v>
      </c>
      <c r="FH73" s="2">
        <f t="shared" si="2236"/>
        <v>0</v>
      </c>
      <c r="FI73" s="2">
        <f t="shared" si="2236"/>
        <v>0</v>
      </c>
      <c r="FJ73" s="2">
        <f t="shared" si="2236"/>
        <v>0</v>
      </c>
      <c r="FK73" s="2">
        <f t="shared" si="2236"/>
        <v>0</v>
      </c>
      <c r="FL73" s="2">
        <f t="shared" si="2236"/>
        <v>0</v>
      </c>
      <c r="FM73" s="2">
        <f t="shared" si="2236"/>
        <v>0</v>
      </c>
      <c r="FN73" s="2">
        <f t="shared" si="2236"/>
        <v>0</v>
      </c>
      <c r="FO73" s="2">
        <f t="shared" si="2236"/>
        <v>0</v>
      </c>
      <c r="FP73" s="2">
        <f t="shared" si="2236"/>
        <v>0</v>
      </c>
      <c r="FQ73" s="2">
        <f t="shared" si="2236"/>
        <v>0</v>
      </c>
      <c r="FR73" s="2">
        <f t="shared" si="2236"/>
        <v>0</v>
      </c>
      <c r="FS73" s="2">
        <f t="shared" si="2236"/>
        <v>0</v>
      </c>
      <c r="FT73" s="2">
        <f t="shared" si="2236"/>
        <v>0</v>
      </c>
      <c r="FU73" s="2">
        <f t="shared" si="2236"/>
        <v>0</v>
      </c>
      <c r="FV73" s="2">
        <f t="shared" si="2236"/>
        <v>0</v>
      </c>
      <c r="FW73" s="2">
        <f t="shared" si="2236"/>
        <v>0</v>
      </c>
      <c r="FX73" s="1">
        <f t="shared" si="2179"/>
        <v>0.99039999999999973</v>
      </c>
      <c r="FY73" s="1">
        <f t="shared" si="2180"/>
        <v>0.99039999999999973</v>
      </c>
      <c r="FZ73" s="1">
        <f t="shared" si="2181"/>
        <v>0.99039999999999973</v>
      </c>
      <c r="GA73" s="1">
        <f t="shared" si="2182"/>
        <v>0.99039999999999973</v>
      </c>
      <c r="GB73" s="1">
        <f t="shared" si="2183"/>
        <v>0.99039999999999973</v>
      </c>
      <c r="GC73" s="1">
        <f t="shared" si="2184"/>
        <v>0.99039999999999973</v>
      </c>
      <c r="GD73" s="1">
        <f t="shared" si="2185"/>
        <v>0.99039999999999973</v>
      </c>
      <c r="GE73" s="1">
        <f t="shared" si="2186"/>
        <v>0.99039999999999973</v>
      </c>
      <c r="GF73" s="1">
        <f t="shared" si="2187"/>
        <v>0.99039999999999973</v>
      </c>
      <c r="GG73" s="1">
        <f t="shared" si="2188"/>
        <v>0.99039999999999973</v>
      </c>
      <c r="GH73" s="1">
        <f t="shared" si="2189"/>
        <v>0.99039999999999973</v>
      </c>
      <c r="GI73" s="1">
        <f t="shared" si="2190"/>
        <v>0.99039999999999973</v>
      </c>
      <c r="GJ73" s="1">
        <f t="shared" si="2191"/>
        <v>0.99039999999999973</v>
      </c>
      <c r="GK73" s="1">
        <f t="shared" si="2192"/>
        <v>0.99039999999999973</v>
      </c>
      <c r="GL73" s="1">
        <f t="shared" si="2193"/>
        <v>0.99039999999999973</v>
      </c>
      <c r="GM73" s="1">
        <f t="shared" si="2194"/>
        <v>0.99039999999999973</v>
      </c>
      <c r="GN73" s="1">
        <f t="shared" si="2195"/>
        <v>0.99039999999999973</v>
      </c>
      <c r="GO73" s="1">
        <f t="shared" si="2196"/>
        <v>0.99039999999999973</v>
      </c>
      <c r="GP73" s="1">
        <f t="shared" si="2197"/>
        <v>0.99039999999999973</v>
      </c>
      <c r="GQ73" s="1">
        <f t="shared" si="2198"/>
        <v>0.99039999999999973</v>
      </c>
      <c r="GR73" s="1">
        <f t="shared" si="2199"/>
        <v>0.99039999999999973</v>
      </c>
      <c r="GS73" s="1">
        <f t="shared" si="2200"/>
        <v>0.99039999999999973</v>
      </c>
      <c r="GT73" s="1">
        <f t="shared" si="2201"/>
        <v>0.99039999999999973</v>
      </c>
      <c r="GU73" s="1">
        <f t="shared" si="2202"/>
        <v>0</v>
      </c>
      <c r="GV73" s="1">
        <f t="shared" si="2203"/>
        <v>0</v>
      </c>
      <c r="GW73" s="1">
        <f t="shared" si="2204"/>
        <v>0</v>
      </c>
      <c r="GX73" s="1">
        <f t="shared" si="2205"/>
        <v>0</v>
      </c>
      <c r="GY73" s="1">
        <f t="shared" si="2206"/>
        <v>0</v>
      </c>
      <c r="GZ73" s="1">
        <f t="shared" si="2207"/>
        <v>0</v>
      </c>
      <c r="HA73" s="1">
        <f t="shared" si="2208"/>
        <v>0</v>
      </c>
      <c r="HB73" s="1">
        <f t="shared" si="2209"/>
        <v>0</v>
      </c>
      <c r="HC73" s="1">
        <f t="shared" si="2210"/>
        <v>0</v>
      </c>
      <c r="HD73" s="1">
        <f t="shared" si="2211"/>
        <v>0</v>
      </c>
      <c r="HE73" s="1">
        <f t="shared" si="2212"/>
        <v>0</v>
      </c>
      <c r="HF73" s="1">
        <f t="shared" si="2213"/>
        <v>0</v>
      </c>
      <c r="HG73" s="1">
        <f t="shared" si="2214"/>
        <v>0</v>
      </c>
      <c r="HH73" s="1">
        <f t="shared" si="2215"/>
        <v>0</v>
      </c>
      <c r="HI73" s="1">
        <f t="shared" si="2216"/>
        <v>0</v>
      </c>
      <c r="HJ73" s="1">
        <f t="shared" si="2217"/>
        <v>0</v>
      </c>
      <c r="HK73" s="1">
        <f t="shared" si="2218"/>
        <v>0</v>
      </c>
      <c r="HL73" s="1">
        <f t="shared" si="2219"/>
        <v>0</v>
      </c>
      <c r="HM73" s="1">
        <f t="shared" si="2220"/>
        <v>0</v>
      </c>
      <c r="HN73" s="1">
        <f t="shared" si="2221"/>
        <v>0</v>
      </c>
      <c r="HO73" s="1">
        <f t="shared" si="2222"/>
        <v>0</v>
      </c>
      <c r="HP73" s="1">
        <f t="shared" si="2223"/>
        <v>0</v>
      </c>
      <c r="HQ73" s="1">
        <f t="shared" si="2224"/>
        <v>0</v>
      </c>
      <c r="HR73" s="1">
        <f t="shared" si="2225"/>
        <v>0</v>
      </c>
      <c r="HS73" s="1">
        <f t="shared" si="2226"/>
        <v>0</v>
      </c>
      <c r="HT73" s="1">
        <f t="shared" si="2227"/>
        <v>0</v>
      </c>
      <c r="HU73" s="1">
        <f t="shared" si="2228"/>
        <v>0</v>
      </c>
      <c r="HV73" s="1">
        <f t="shared" si="2229"/>
        <v>0</v>
      </c>
      <c r="HW73" s="1">
        <f t="shared" si="2230"/>
        <v>0</v>
      </c>
      <c r="HX73" s="1">
        <f t="shared" si="2231"/>
        <v>0</v>
      </c>
      <c r="HY73" s="1">
        <f t="shared" si="2232"/>
        <v>0</v>
      </c>
      <c r="HZ73" s="1">
        <f t="shared" si="2233"/>
        <v>0</v>
      </c>
      <c r="IA73" s="1">
        <f t="shared" si="2234"/>
        <v>0</v>
      </c>
      <c r="IB73" s="2">
        <f>IB72</f>
        <v>0</v>
      </c>
      <c r="IC73" s="2">
        <f t="shared" ref="IC73:KE73" si="2237">IC72</f>
        <v>0</v>
      </c>
      <c r="ID73" s="2">
        <f t="shared" si="2237"/>
        <v>0</v>
      </c>
      <c r="IE73" s="2">
        <f t="shared" si="2237"/>
        <v>0</v>
      </c>
      <c r="IF73" s="2">
        <f t="shared" si="2237"/>
        <v>0</v>
      </c>
      <c r="IG73" s="2">
        <f t="shared" si="2237"/>
        <v>0</v>
      </c>
      <c r="IH73" s="2">
        <f t="shared" si="2237"/>
        <v>0</v>
      </c>
      <c r="II73" s="2">
        <f t="shared" si="2237"/>
        <v>0</v>
      </c>
      <c r="IJ73" s="2">
        <f t="shared" si="2237"/>
        <v>0</v>
      </c>
      <c r="IK73" s="2">
        <f t="shared" si="2237"/>
        <v>0</v>
      </c>
      <c r="IL73" s="2">
        <f t="shared" si="2237"/>
        <v>0</v>
      </c>
      <c r="IM73" s="2">
        <f t="shared" si="2237"/>
        <v>0</v>
      </c>
      <c r="IN73" s="2">
        <f t="shared" si="2237"/>
        <v>0</v>
      </c>
      <c r="IO73" s="2">
        <f t="shared" si="2237"/>
        <v>0</v>
      </c>
      <c r="IP73" s="2">
        <f t="shared" si="2237"/>
        <v>0</v>
      </c>
      <c r="IQ73" s="2">
        <f t="shared" si="2237"/>
        <v>0</v>
      </c>
      <c r="IR73" s="2">
        <f t="shared" si="2237"/>
        <v>0</v>
      </c>
      <c r="IS73" s="2">
        <f t="shared" si="2237"/>
        <v>0</v>
      </c>
      <c r="IT73" s="2">
        <f t="shared" si="2237"/>
        <v>0</v>
      </c>
      <c r="IU73" s="2">
        <f t="shared" si="2237"/>
        <v>0</v>
      </c>
      <c r="IV73" s="2">
        <f t="shared" si="2237"/>
        <v>0</v>
      </c>
      <c r="IW73" s="2">
        <f t="shared" si="2237"/>
        <v>0</v>
      </c>
      <c r="IX73" s="2">
        <f t="shared" si="2237"/>
        <v>0</v>
      </c>
      <c r="IY73" s="2">
        <f t="shared" si="2237"/>
        <v>0</v>
      </c>
      <c r="IZ73" s="2">
        <f t="shared" si="2237"/>
        <v>0</v>
      </c>
      <c r="JA73" s="2">
        <f t="shared" si="2237"/>
        <v>0</v>
      </c>
      <c r="JB73" s="2">
        <f t="shared" si="2237"/>
        <v>405681</v>
      </c>
      <c r="JC73" s="2">
        <f t="shared" si="2237"/>
        <v>1350000</v>
      </c>
      <c r="JD73" s="2">
        <f t="shared" si="2237"/>
        <v>0</v>
      </c>
      <c r="JE73" s="2">
        <f t="shared" si="2237"/>
        <v>0</v>
      </c>
      <c r="JF73" s="2">
        <f t="shared" si="2237"/>
        <v>0</v>
      </c>
      <c r="JG73" s="2">
        <f t="shared" si="2237"/>
        <v>0</v>
      </c>
      <c r="JH73" s="2">
        <f t="shared" si="2237"/>
        <v>0</v>
      </c>
      <c r="JI73" s="2">
        <f t="shared" si="2237"/>
        <v>0</v>
      </c>
      <c r="JJ73" s="2">
        <f t="shared" si="2237"/>
        <v>0</v>
      </c>
      <c r="JK73" s="2">
        <f t="shared" si="2237"/>
        <v>0</v>
      </c>
      <c r="JL73" s="2">
        <f t="shared" si="2237"/>
        <v>0</v>
      </c>
      <c r="JM73" s="2">
        <f t="shared" si="2237"/>
        <v>0</v>
      </c>
      <c r="JN73" s="2">
        <f t="shared" si="2237"/>
        <v>0</v>
      </c>
      <c r="JO73" s="2">
        <f t="shared" si="2237"/>
        <v>0</v>
      </c>
      <c r="JP73" s="2">
        <f t="shared" si="2237"/>
        <v>0</v>
      </c>
      <c r="JQ73" s="2">
        <f t="shared" si="2237"/>
        <v>0</v>
      </c>
      <c r="JR73" s="2">
        <f t="shared" si="2237"/>
        <v>0</v>
      </c>
      <c r="JS73" s="2">
        <f t="shared" si="2237"/>
        <v>0</v>
      </c>
      <c r="JT73" s="2">
        <f t="shared" si="2237"/>
        <v>0</v>
      </c>
      <c r="JU73" s="2">
        <f t="shared" si="2237"/>
        <v>0</v>
      </c>
      <c r="JV73" s="2">
        <f t="shared" si="2237"/>
        <v>0</v>
      </c>
      <c r="JW73" s="2">
        <f t="shared" si="2237"/>
        <v>0</v>
      </c>
      <c r="JX73" s="2">
        <f t="shared" si="2237"/>
        <v>0</v>
      </c>
      <c r="JY73" s="2">
        <f t="shared" si="2237"/>
        <v>0</v>
      </c>
      <c r="JZ73" s="2">
        <f t="shared" si="2237"/>
        <v>0</v>
      </c>
      <c r="KA73" s="2">
        <f t="shared" si="2237"/>
        <v>0</v>
      </c>
      <c r="KB73" s="2">
        <f t="shared" si="2237"/>
        <v>0</v>
      </c>
      <c r="KC73" s="2">
        <f t="shared" si="2237"/>
        <v>0</v>
      </c>
      <c r="KD73" s="2">
        <f t="shared" si="2237"/>
        <v>0</v>
      </c>
      <c r="KE73" s="2">
        <f t="shared" si="2237"/>
        <v>0</v>
      </c>
    </row>
    <row r="74" spans="1:291" x14ac:dyDescent="0.25">
      <c r="A74" t="s">
        <v>1</v>
      </c>
      <c r="B74" t="s">
        <v>0</v>
      </c>
      <c r="C74" t="s">
        <v>181</v>
      </c>
      <c r="D74" s="1">
        <f t="shared" si="2168"/>
        <v>0.99039999999999973</v>
      </c>
      <c r="E74" s="1"/>
      <c r="F74" s="2">
        <f>FLOOR('first month rent'!F6*0.8,1)</f>
        <v>14306</v>
      </c>
      <c r="G74" s="2">
        <f>SUM(L74:BO74)</f>
        <v>14306</v>
      </c>
      <c r="H74" s="1">
        <f>SUMPRODUCT(L$2:BO$2,L74:BO74)</f>
        <v>14168.662399999996</v>
      </c>
      <c r="I74" s="2">
        <f>I73+G74</f>
        <v>1790133</v>
      </c>
      <c r="J74" s="1">
        <f>J73-H74</f>
        <v>29945921.994799931</v>
      </c>
      <c r="K74" s="1">
        <f>K73+H74</f>
        <v>1021353.3974999964</v>
      </c>
      <c r="L74" s="2">
        <f t="shared" ref="L74:L76" si="2238">MIN(BP74,DT73)</f>
        <v>0</v>
      </c>
      <c r="M74" s="2">
        <f t="shared" ref="M74:M76" si="2239">MIN(BQ74,DU73)</f>
        <v>0</v>
      </c>
      <c r="N74" s="2">
        <f t="shared" ref="N74:N76" si="2240">MIN(BR74,DV73)</f>
        <v>0</v>
      </c>
      <c r="O74" s="2">
        <f t="shared" ref="O74:O76" si="2241">MIN(BS74,DW73)</f>
        <v>0</v>
      </c>
      <c r="P74" s="2">
        <f t="shared" ref="P74:P76" si="2242">MIN(BT74,DX73)</f>
        <v>0</v>
      </c>
      <c r="Q74" s="2">
        <f t="shared" ref="Q74:Q76" si="2243">MIN(BU74,DY73)</f>
        <v>0</v>
      </c>
      <c r="R74" s="2">
        <f t="shared" ref="R74:R76" si="2244">MIN(BV74,DZ73)</f>
        <v>0</v>
      </c>
      <c r="S74" s="2">
        <f t="shared" ref="S74:S76" si="2245">MIN(BW74,EA73)</f>
        <v>0</v>
      </c>
      <c r="T74" s="2">
        <f t="shared" ref="T74:T76" si="2246">MIN(BX74,EB73)</f>
        <v>0</v>
      </c>
      <c r="U74" s="2">
        <f t="shared" ref="U74:U76" si="2247">MIN(BY74,EC73)</f>
        <v>0</v>
      </c>
      <c r="V74" s="2">
        <f t="shared" ref="V74:V76" si="2248">MIN(BZ74,ED73)</f>
        <v>0</v>
      </c>
      <c r="W74" s="2">
        <f t="shared" ref="W74:W76" si="2249">MIN(CA74,EE73)</f>
        <v>0</v>
      </c>
      <c r="X74" s="2">
        <f t="shared" ref="X74:X76" si="2250">MIN(CB74,EF73)</f>
        <v>0</v>
      </c>
      <c r="Y74" s="2">
        <f t="shared" ref="Y74:Y76" si="2251">MIN(CC74,EG73)</f>
        <v>0</v>
      </c>
      <c r="Z74" s="2">
        <f t="shared" ref="Z74:Z76" si="2252">MIN(CD74,EH73)</f>
        <v>0</v>
      </c>
      <c r="AA74" s="2">
        <f t="shared" ref="AA74:AA76" si="2253">MIN(CE74,EI73)</f>
        <v>0</v>
      </c>
      <c r="AB74" s="2">
        <f t="shared" ref="AB74:AB76" si="2254">MIN(CF74,EJ73)</f>
        <v>0</v>
      </c>
      <c r="AC74" s="2">
        <f t="shared" ref="AC74:AC76" si="2255">MIN(CG74,EK73)</f>
        <v>0</v>
      </c>
      <c r="AD74" s="2">
        <f t="shared" ref="AD74:AD76" si="2256">MIN(CH74,EL73)</f>
        <v>0</v>
      </c>
      <c r="AE74" s="2">
        <f t="shared" ref="AE74:AE76" si="2257">MIN(CI74,EM73)</f>
        <v>0</v>
      </c>
      <c r="AF74" s="2">
        <f t="shared" ref="AF74:AF76" si="2258">MIN(CJ74,EN73)</f>
        <v>0</v>
      </c>
      <c r="AG74" s="2">
        <f t="shared" ref="AG74:AG76" si="2259">MIN(CK74,EO73)</f>
        <v>0</v>
      </c>
      <c r="AH74" s="2">
        <f t="shared" ref="AH74:AH76" si="2260">MIN(CL74,EP73)</f>
        <v>14306</v>
      </c>
      <c r="AI74" s="2">
        <f t="shared" ref="AI74:AI76" si="2261">MIN(CM74,EQ73)</f>
        <v>0</v>
      </c>
      <c r="AJ74" s="2">
        <f t="shared" ref="AJ74:AJ76" si="2262">MIN(CN74,ER73)</f>
        <v>0</v>
      </c>
      <c r="AK74" s="2">
        <f t="shared" ref="AK74:AK76" si="2263">MIN(CO74,ES73)</f>
        <v>0</v>
      </c>
      <c r="AL74" s="2">
        <f t="shared" ref="AL74:AL76" si="2264">MIN(CP74,ET73)</f>
        <v>0</v>
      </c>
      <c r="AM74" s="2">
        <f t="shared" ref="AM74:AM76" si="2265">MIN(CQ74,EU73)</f>
        <v>0</v>
      </c>
      <c r="AN74" s="2">
        <f t="shared" ref="AN74:AN76" si="2266">MIN(CR74,EV73)</f>
        <v>0</v>
      </c>
      <c r="AO74" s="2">
        <f t="shared" ref="AO74:AO76" si="2267">MIN(CS74,EW73)</f>
        <v>0</v>
      </c>
      <c r="AP74" s="2">
        <f t="shared" ref="AP74:AP76" si="2268">MIN(CT74,EX73)</f>
        <v>0</v>
      </c>
      <c r="AQ74" s="2">
        <f t="shared" ref="AQ74:AQ76" si="2269">MIN(CU74,EY73)</f>
        <v>0</v>
      </c>
      <c r="AR74" s="2">
        <f t="shared" ref="AR74:AR76" si="2270">MIN(CV74,EZ73)</f>
        <v>0</v>
      </c>
      <c r="AS74" s="2">
        <f t="shared" ref="AS74:AS76" si="2271">MIN(CW74,FA73)</f>
        <v>0</v>
      </c>
      <c r="AT74" s="2">
        <f t="shared" ref="AT74:AT76" si="2272">MIN(CX74,FB73)</f>
        <v>0</v>
      </c>
      <c r="AU74" s="2">
        <f t="shared" ref="AU74:AU76" si="2273">MIN(CY74,FC73)</f>
        <v>0</v>
      </c>
      <c r="AV74" s="2">
        <f t="shared" ref="AV74:AV76" si="2274">MIN(CZ74,FD73)</f>
        <v>0</v>
      </c>
      <c r="AW74" s="2">
        <f t="shared" ref="AW74:AW76" si="2275">MIN(DA74,FE73)</f>
        <v>0</v>
      </c>
      <c r="AX74" s="2">
        <f t="shared" ref="AX74:AX76" si="2276">MIN(DB74,FF73)</f>
        <v>0</v>
      </c>
      <c r="AY74" s="2">
        <f t="shared" ref="AY74:AY76" si="2277">MIN(DC74,FG73)</f>
        <v>0</v>
      </c>
      <c r="AZ74" s="2">
        <f t="shared" ref="AZ74:AZ76" si="2278">MIN(DD74,FH73)</f>
        <v>0</v>
      </c>
      <c r="BA74" s="2">
        <f t="shared" ref="BA74:BA76" si="2279">MIN(DE74,FI73)</f>
        <v>0</v>
      </c>
      <c r="BB74" s="2">
        <f t="shared" ref="BB74:BB76" si="2280">MIN(DF74,FJ73)</f>
        <v>0</v>
      </c>
      <c r="BC74" s="2">
        <f t="shared" ref="BC74:BC76" si="2281">MIN(DG74,FK73)</f>
        <v>0</v>
      </c>
      <c r="BD74" s="2">
        <f t="shared" ref="BD74:BD76" si="2282">MIN(DH74,FL73)</f>
        <v>0</v>
      </c>
      <c r="BE74" s="2">
        <f t="shared" ref="BE74:BE76" si="2283">MIN(DI74,FM73)</f>
        <v>0</v>
      </c>
      <c r="BF74" s="2">
        <f t="shared" ref="BF74:BF76" si="2284">MIN(DJ74,FN73)</f>
        <v>0</v>
      </c>
      <c r="BG74" s="2">
        <f t="shared" ref="BG74:BG76" si="2285">MIN(DK74,FO73)</f>
        <v>0</v>
      </c>
      <c r="BH74" s="2">
        <f t="shared" ref="BH74:BH76" si="2286">MIN(DL74,FP73)</f>
        <v>0</v>
      </c>
      <c r="BI74" s="2">
        <f t="shared" ref="BI74:BI76" si="2287">MIN(DM74,FQ73)</f>
        <v>0</v>
      </c>
      <c r="BJ74" s="2">
        <f t="shared" ref="BJ74:BJ76" si="2288">MIN(DN74,FR73)</f>
        <v>0</v>
      </c>
      <c r="BK74" s="2">
        <f t="shared" ref="BK74:BK76" si="2289">MIN(DO74,FS73)</f>
        <v>0</v>
      </c>
      <c r="BL74" s="2">
        <f t="shared" ref="BL74:BL76" si="2290">MIN(DP74,FT73)</f>
        <v>0</v>
      </c>
      <c r="BM74" s="2">
        <f t="shared" ref="BM74:BM76" si="2291">MIN(DQ74,FU73)</f>
        <v>0</v>
      </c>
      <c r="BN74" s="2">
        <f t="shared" ref="BN74:BN75" si="2292">MIN(DR74,FV73)</f>
        <v>0</v>
      </c>
      <c r="BO74" s="2">
        <f t="shared" ref="BO74:BO75" si="2293">MIN(DS74,FW73)</f>
        <v>0</v>
      </c>
      <c r="BP74" s="2">
        <f t="shared" ref="BP74:BP76" si="2294">BQ74-M74</f>
        <v>0</v>
      </c>
      <c r="BQ74" s="2">
        <f t="shared" ref="BQ74:BQ76" si="2295">BR74-N74</f>
        <v>0</v>
      </c>
      <c r="BR74" s="2">
        <f t="shared" ref="BR74:BR76" si="2296">BS74-O74</f>
        <v>0</v>
      </c>
      <c r="BS74" s="2">
        <f t="shared" ref="BS74:BS76" si="2297">BT74-P74</f>
        <v>0</v>
      </c>
      <c r="BT74" s="2">
        <f t="shared" ref="BT74:BT76" si="2298">BU74-Q74</f>
        <v>0</v>
      </c>
      <c r="BU74" s="2">
        <f t="shared" ref="BU74:BU76" si="2299">BV74-R74</f>
        <v>0</v>
      </c>
      <c r="BV74" s="2">
        <f t="shared" ref="BV74:BV76" si="2300">BW74-S74</f>
        <v>0</v>
      </c>
      <c r="BW74" s="2">
        <f t="shared" ref="BW74:BW76" si="2301">BX74-T74</f>
        <v>0</v>
      </c>
      <c r="BX74" s="2">
        <f t="shared" ref="BX74:BX76" si="2302">BY74-U74</f>
        <v>0</v>
      </c>
      <c r="BY74" s="2">
        <f t="shared" ref="BY74:BY76" si="2303">BZ74-V74</f>
        <v>0</v>
      </c>
      <c r="BZ74" s="2">
        <f t="shared" ref="BZ74:BZ76" si="2304">CA74-W74</f>
        <v>0</v>
      </c>
      <c r="CA74" s="2">
        <f t="shared" ref="CA74:CA76" si="2305">CB74-X74</f>
        <v>0</v>
      </c>
      <c r="CB74" s="2">
        <f t="shared" ref="CB74:CB76" si="2306">CC74-Y74</f>
        <v>0</v>
      </c>
      <c r="CC74" s="2">
        <f t="shared" ref="CC74:CC76" si="2307">CD74-Z74</f>
        <v>0</v>
      </c>
      <c r="CD74" s="2">
        <f t="shared" ref="CD74:CD76" si="2308">CE74-AA74</f>
        <v>0</v>
      </c>
      <c r="CE74" s="2">
        <f t="shared" ref="CE74:CE76" si="2309">CF74-AB74</f>
        <v>0</v>
      </c>
      <c r="CF74" s="2">
        <f t="shared" ref="CF74:CF76" si="2310">CG74-AC74</f>
        <v>0</v>
      </c>
      <c r="CG74" s="2">
        <f t="shared" ref="CG74:CG76" si="2311">CH74-AD74</f>
        <v>0</v>
      </c>
      <c r="CH74" s="2">
        <f t="shared" ref="CH74:CH76" si="2312">CI74-AE74</f>
        <v>0</v>
      </c>
      <c r="CI74" s="2">
        <f t="shared" ref="CI74:CI76" si="2313">CJ74-AF74</f>
        <v>0</v>
      </c>
      <c r="CJ74" s="2">
        <f t="shared" ref="CJ74:CJ76" si="2314">CK74-AG74</f>
        <v>0</v>
      </c>
      <c r="CK74" s="2">
        <f t="shared" ref="CK74:CK76" si="2315">CL74-AH74</f>
        <v>0</v>
      </c>
      <c r="CL74" s="2">
        <f t="shared" ref="CL74:CL76" si="2316">CM74-AI74</f>
        <v>14306</v>
      </c>
      <c r="CM74" s="2">
        <f t="shared" ref="CM74:CM76" si="2317">CN74-AJ74</f>
        <v>14306</v>
      </c>
      <c r="CN74" s="2">
        <f t="shared" ref="CN74:CN76" si="2318">CO74-AK74</f>
        <v>14306</v>
      </c>
      <c r="CO74" s="2">
        <f t="shared" ref="CO74:CO76" si="2319">CP74-AL74</f>
        <v>14306</v>
      </c>
      <c r="CP74" s="2">
        <f t="shared" ref="CP74:CP76" si="2320">CQ74-AM74</f>
        <v>14306</v>
      </c>
      <c r="CQ74" s="2">
        <f t="shared" ref="CQ74:CQ76" si="2321">CR74-AN74</f>
        <v>14306</v>
      </c>
      <c r="CR74" s="2">
        <f t="shared" ref="CR74:CR76" si="2322">CS74-AO74</f>
        <v>14306</v>
      </c>
      <c r="CS74" s="2">
        <f t="shared" ref="CS74:CS76" si="2323">CT74-AP74</f>
        <v>14306</v>
      </c>
      <c r="CT74" s="2">
        <f t="shared" ref="CT74:CT76" si="2324">CU74-AQ74</f>
        <v>14306</v>
      </c>
      <c r="CU74" s="2">
        <f t="shared" ref="CU74:CU76" si="2325">CV74-AR74</f>
        <v>14306</v>
      </c>
      <c r="CV74" s="2">
        <f t="shared" ref="CV74:CV76" si="2326">CW74-AS74</f>
        <v>14306</v>
      </c>
      <c r="CW74" s="2">
        <f t="shared" ref="CW74:CW76" si="2327">CX74-AT74</f>
        <v>14306</v>
      </c>
      <c r="CX74" s="2">
        <f t="shared" ref="CX74:CX76" si="2328">CY74-AU74</f>
        <v>14306</v>
      </c>
      <c r="CY74" s="2">
        <f t="shared" ref="CY74:CY76" si="2329">CZ74-AV74</f>
        <v>14306</v>
      </c>
      <c r="CZ74" s="2">
        <f t="shared" ref="CZ74:CZ76" si="2330">DA74-AW74</f>
        <v>14306</v>
      </c>
      <c r="DA74" s="2">
        <f t="shared" ref="DA74:DA76" si="2331">DB74-AX74</f>
        <v>14306</v>
      </c>
      <c r="DB74" s="2">
        <f t="shared" ref="DB74:DB76" si="2332">DC74-AY74</f>
        <v>14306</v>
      </c>
      <c r="DC74" s="2">
        <f t="shared" ref="DC74:DC76" si="2333">DD74-AZ74</f>
        <v>14306</v>
      </c>
      <c r="DD74" s="2">
        <f t="shared" ref="DD74:DD76" si="2334">DE74-BA74</f>
        <v>14306</v>
      </c>
      <c r="DE74" s="2">
        <f t="shared" ref="DE74:DE76" si="2335">DF74-BB74</f>
        <v>14306</v>
      </c>
      <c r="DF74" s="2">
        <f t="shared" ref="DF74:DF76" si="2336">DG74-BC74</f>
        <v>14306</v>
      </c>
      <c r="DG74" s="2">
        <f t="shared" ref="DG74:DG76" si="2337">DH74-BD74</f>
        <v>14306</v>
      </c>
      <c r="DH74" s="2">
        <f t="shared" ref="DH74:DH76" si="2338">DI74-BE74</f>
        <v>14306</v>
      </c>
      <c r="DI74" s="2">
        <f t="shared" ref="DI74:DI76" si="2339">DJ74-BF74</f>
        <v>14306</v>
      </c>
      <c r="DJ74" s="2">
        <f t="shared" ref="DJ74:DJ76" si="2340">DK74-BG74</f>
        <v>14306</v>
      </c>
      <c r="DK74" s="2">
        <f t="shared" ref="DK74:DK76" si="2341">DL74-BH74</f>
        <v>14306</v>
      </c>
      <c r="DL74" s="2">
        <f t="shared" ref="DL74:DL76" si="2342">DM74-BI74</f>
        <v>14306</v>
      </c>
      <c r="DM74" s="2">
        <f t="shared" ref="DM74:DM76" si="2343">DN74-BJ74</f>
        <v>14306</v>
      </c>
      <c r="DN74" s="2">
        <f t="shared" ref="DN74:DN76" si="2344">DO74-BK74</f>
        <v>14306</v>
      </c>
      <c r="DO74" s="2">
        <f t="shared" ref="DO74:DO76" si="2345">DP74-BL74</f>
        <v>14306</v>
      </c>
      <c r="DP74" s="2">
        <f t="shared" ref="DP74:DP76" si="2346">DQ74-BM74</f>
        <v>14306</v>
      </c>
      <c r="DQ74" s="2">
        <f t="shared" ref="DQ74:DQ76" si="2347">DR74-BN74</f>
        <v>14306</v>
      </c>
      <c r="DR74" s="2">
        <f t="shared" ref="DR74:DR75" si="2348">DS74-BO74</f>
        <v>14306</v>
      </c>
      <c r="DS74" s="2">
        <f>F74</f>
        <v>14306</v>
      </c>
      <c r="DT74" s="2">
        <f t="shared" ref="DT74:DT75" si="2349">DT73-L74</f>
        <v>646000</v>
      </c>
      <c r="DU74" s="2">
        <f t="shared" ref="DU74:DU75" si="2350">DU73-M74</f>
        <v>1350000</v>
      </c>
      <c r="DV74" s="2">
        <f t="shared" ref="DV74:DV76" si="2351">DV73-N74</f>
        <v>1350000</v>
      </c>
      <c r="DW74" s="2">
        <f t="shared" ref="DW74:DW76" si="2352">DW73-O74</f>
        <v>1350000</v>
      </c>
      <c r="DX74" s="2">
        <f t="shared" ref="DX74:DX76" si="2353">DX73-P74</f>
        <v>1350000</v>
      </c>
      <c r="DY74" s="2">
        <f t="shared" ref="DY74:DY76" si="2354">DY73-Q74</f>
        <v>1350000</v>
      </c>
      <c r="DZ74" s="2">
        <f t="shared" ref="DZ74:DZ76" si="2355">DZ73-R74</f>
        <v>1350000</v>
      </c>
      <c r="EA74" s="2">
        <f t="shared" ref="EA74:EA76" si="2356">EA73-S74</f>
        <v>1350000</v>
      </c>
      <c r="EB74" s="2">
        <f t="shared" ref="EB74:EB76" si="2357">EB73-T74</f>
        <v>1350000</v>
      </c>
      <c r="EC74" s="2">
        <f t="shared" ref="EC74:EC76" si="2358">EC73-U74</f>
        <v>1350000</v>
      </c>
      <c r="ED74" s="2">
        <f t="shared" ref="ED74:ED76" si="2359">ED73-V74</f>
        <v>1350000</v>
      </c>
      <c r="EE74" s="2">
        <f t="shared" ref="EE74:EE76" si="2360">EE73-W74</f>
        <v>1350000</v>
      </c>
      <c r="EF74" s="2">
        <f t="shared" ref="EF74:EF76" si="2361">EF73-X74</f>
        <v>1350000</v>
      </c>
      <c r="EG74" s="2">
        <f t="shared" ref="EG74:EG76" si="2362">EG73-Y74</f>
        <v>1350000</v>
      </c>
      <c r="EH74" s="2">
        <f t="shared" ref="EH74:EH76" si="2363">EH73-Z74</f>
        <v>1350000</v>
      </c>
      <c r="EI74" s="2">
        <f t="shared" ref="EI74:EI76" si="2364">EI73-AA74</f>
        <v>1350000</v>
      </c>
      <c r="EJ74" s="2">
        <f t="shared" ref="EJ74:EJ76" si="2365">EJ73-AB74</f>
        <v>1350000</v>
      </c>
      <c r="EK74" s="2">
        <f t="shared" ref="EK74:EK76" si="2366">EK73-AC74</f>
        <v>1350000</v>
      </c>
      <c r="EL74" s="2">
        <f t="shared" ref="EL74:EL76" si="2367">EL73-AD74</f>
        <v>1350000</v>
      </c>
      <c r="EM74" s="2">
        <f t="shared" ref="EM74:EM76" si="2368">EM73-AE74</f>
        <v>1350000</v>
      </c>
      <c r="EN74" s="2">
        <f t="shared" ref="EN74:EN76" si="2369">EN73-AF74</f>
        <v>1350000</v>
      </c>
      <c r="EO74" s="2">
        <f t="shared" ref="EO74:EO76" si="2370">EO73-AG74</f>
        <v>1350000</v>
      </c>
      <c r="EP74" s="2">
        <f t="shared" ref="EP74:EP76" si="2371">EP73-AH74</f>
        <v>930013</v>
      </c>
      <c r="EQ74" s="2">
        <f t="shared" ref="EQ74:EQ76" si="2372">EQ73-AI74</f>
        <v>0</v>
      </c>
      <c r="ER74" s="2">
        <f t="shared" ref="ER74:ER76" si="2373">ER73-AJ74</f>
        <v>0</v>
      </c>
      <c r="ES74" s="2">
        <f t="shared" ref="ES74:ES76" si="2374">ES73-AK74</f>
        <v>0</v>
      </c>
      <c r="ET74" s="2">
        <f t="shared" ref="ET74:ET76" si="2375">ET73-AL74</f>
        <v>0</v>
      </c>
      <c r="EU74" s="2">
        <f t="shared" ref="EU74:EU76" si="2376">EU73-AM74</f>
        <v>0</v>
      </c>
      <c r="EV74" s="2">
        <f t="shared" ref="EV74:EV76" si="2377">EV73-AN74</f>
        <v>0</v>
      </c>
      <c r="EW74" s="2">
        <f t="shared" ref="EW74:EW76" si="2378">EW73-AO74</f>
        <v>0</v>
      </c>
      <c r="EX74" s="2">
        <f t="shared" ref="EX74:EX76" si="2379">EX73-AP74</f>
        <v>0</v>
      </c>
      <c r="EY74" s="2">
        <f t="shared" ref="EY74:EY76" si="2380">EY73-AQ74</f>
        <v>0</v>
      </c>
      <c r="EZ74" s="2">
        <f t="shared" ref="EZ74:EZ76" si="2381">EZ73-AR74</f>
        <v>0</v>
      </c>
      <c r="FA74" s="2">
        <f t="shared" ref="FA74:FA76" si="2382">FA73-AS74</f>
        <v>0</v>
      </c>
      <c r="FB74" s="2">
        <f t="shared" ref="FB74:FB76" si="2383">FB73-AT74</f>
        <v>0</v>
      </c>
      <c r="FC74" s="2">
        <f t="shared" ref="FC74:FC76" si="2384">FC73-AU74</f>
        <v>0</v>
      </c>
      <c r="FD74" s="2">
        <f t="shared" ref="FD74:FD76" si="2385">FD73-AV74</f>
        <v>0</v>
      </c>
      <c r="FE74" s="2">
        <f t="shared" ref="FE74:FE76" si="2386">FE73-AW74</f>
        <v>0</v>
      </c>
      <c r="FF74" s="2">
        <f t="shared" ref="FF74:FF76" si="2387">FF73-AX74</f>
        <v>0</v>
      </c>
      <c r="FG74" s="2">
        <f t="shared" ref="FG74:FG76" si="2388">FG73-AY74</f>
        <v>0</v>
      </c>
      <c r="FH74" s="2">
        <f t="shared" ref="FH74:FH76" si="2389">FH73-AZ74</f>
        <v>0</v>
      </c>
      <c r="FI74" s="2">
        <f t="shared" ref="FI74:FI76" si="2390">FI73-BA74</f>
        <v>0</v>
      </c>
      <c r="FJ74" s="2">
        <f t="shared" ref="FJ74:FJ76" si="2391">FJ73-BB74</f>
        <v>0</v>
      </c>
      <c r="FK74" s="2">
        <f t="shared" ref="FK74:FK76" si="2392">FK73-BC74</f>
        <v>0</v>
      </c>
      <c r="FL74" s="2">
        <f t="shared" ref="FL74:FL76" si="2393">FL73-BD74</f>
        <v>0</v>
      </c>
      <c r="FM74" s="2">
        <f t="shared" ref="FM74:FM76" si="2394">FM73-BE74</f>
        <v>0</v>
      </c>
      <c r="FN74" s="2">
        <f t="shared" ref="FN74:FN76" si="2395">FN73-BF74</f>
        <v>0</v>
      </c>
      <c r="FO74" s="2">
        <f t="shared" ref="FO74:FO76" si="2396">FO73-BG74</f>
        <v>0</v>
      </c>
      <c r="FP74" s="2">
        <f t="shared" ref="FP74:FP76" si="2397">FP73-BH74</f>
        <v>0</v>
      </c>
      <c r="FQ74" s="2">
        <f t="shared" ref="FQ74:FQ76" si="2398">FQ73-BI74</f>
        <v>0</v>
      </c>
      <c r="FR74" s="2">
        <f t="shared" ref="FR74:FR76" si="2399">FR73-BJ74</f>
        <v>0</v>
      </c>
      <c r="FS74" s="2">
        <f t="shared" ref="FS74:FS76" si="2400">FS73-BK74</f>
        <v>0</v>
      </c>
      <c r="FT74" s="2">
        <f t="shared" ref="FT74:FT76" si="2401">FT73-BL74</f>
        <v>0</v>
      </c>
      <c r="FU74" s="2">
        <f t="shared" ref="FU74:FU76" si="2402">FU73-BM74</f>
        <v>0</v>
      </c>
      <c r="FV74" s="2">
        <f t="shared" ref="FV74:FV76" si="2403">FV73-BN74</f>
        <v>0</v>
      </c>
      <c r="FW74" s="2">
        <f t="shared" ref="FW74:FW76" si="2404">FW73-BO74</f>
        <v>0</v>
      </c>
      <c r="FX74" s="1">
        <f t="shared" si="2179"/>
        <v>0.99039999999999973</v>
      </c>
      <c r="FY74" s="1">
        <f t="shared" si="2180"/>
        <v>0.99039999999999973</v>
      </c>
      <c r="FZ74" s="1">
        <f t="shared" si="2181"/>
        <v>0.99039999999999973</v>
      </c>
      <c r="GA74" s="1">
        <f t="shared" si="2182"/>
        <v>0.99039999999999973</v>
      </c>
      <c r="GB74" s="1">
        <f t="shared" si="2183"/>
        <v>0.99039999999999973</v>
      </c>
      <c r="GC74" s="1">
        <f t="shared" si="2184"/>
        <v>0.99039999999999973</v>
      </c>
      <c r="GD74" s="1">
        <f t="shared" si="2185"/>
        <v>0.99039999999999973</v>
      </c>
      <c r="GE74" s="1">
        <f t="shared" si="2186"/>
        <v>0.99039999999999973</v>
      </c>
      <c r="GF74" s="1">
        <f t="shared" si="2187"/>
        <v>0.99039999999999973</v>
      </c>
      <c r="GG74" s="1">
        <f t="shared" si="2188"/>
        <v>0.99039999999999973</v>
      </c>
      <c r="GH74" s="1">
        <f t="shared" si="2189"/>
        <v>0.99039999999999973</v>
      </c>
      <c r="GI74" s="1">
        <f t="shared" si="2190"/>
        <v>0.99039999999999973</v>
      </c>
      <c r="GJ74" s="1">
        <f t="shared" si="2191"/>
        <v>0.99039999999999973</v>
      </c>
      <c r="GK74" s="1">
        <f t="shared" si="2192"/>
        <v>0.99039999999999973</v>
      </c>
      <c r="GL74" s="1">
        <f t="shared" si="2193"/>
        <v>0.99039999999999973</v>
      </c>
      <c r="GM74" s="1">
        <f t="shared" si="2194"/>
        <v>0.99039999999999973</v>
      </c>
      <c r="GN74" s="1">
        <f t="shared" si="2195"/>
        <v>0.99039999999999973</v>
      </c>
      <c r="GO74" s="1">
        <f t="shared" si="2196"/>
        <v>0.99039999999999973</v>
      </c>
      <c r="GP74" s="1">
        <f t="shared" si="2197"/>
        <v>0.99039999999999973</v>
      </c>
      <c r="GQ74" s="1">
        <f t="shared" si="2198"/>
        <v>0.99039999999999973</v>
      </c>
      <c r="GR74" s="1">
        <f t="shared" si="2199"/>
        <v>0.99039999999999973</v>
      </c>
      <c r="GS74" s="1">
        <f t="shared" si="2200"/>
        <v>0.99039999999999973</v>
      </c>
      <c r="GT74" s="1">
        <f t="shared" si="2201"/>
        <v>0.99039999999999973</v>
      </c>
      <c r="GU74" s="1">
        <f t="shared" si="2202"/>
        <v>0</v>
      </c>
      <c r="GV74" s="1">
        <f t="shared" si="2203"/>
        <v>0</v>
      </c>
      <c r="GW74" s="1">
        <f t="shared" si="2204"/>
        <v>0</v>
      </c>
      <c r="GX74" s="1">
        <f t="shared" si="2205"/>
        <v>0</v>
      </c>
      <c r="GY74" s="1">
        <f t="shared" si="2206"/>
        <v>0</v>
      </c>
      <c r="GZ74" s="1">
        <f t="shared" si="2207"/>
        <v>0</v>
      </c>
      <c r="HA74" s="1">
        <f t="shared" si="2208"/>
        <v>0</v>
      </c>
      <c r="HB74" s="1">
        <f t="shared" si="2209"/>
        <v>0</v>
      </c>
      <c r="HC74" s="1">
        <f t="shared" si="2210"/>
        <v>0</v>
      </c>
      <c r="HD74" s="1">
        <f t="shared" si="2211"/>
        <v>0</v>
      </c>
      <c r="HE74" s="1">
        <f t="shared" si="2212"/>
        <v>0</v>
      </c>
      <c r="HF74" s="1">
        <f t="shared" si="2213"/>
        <v>0</v>
      </c>
      <c r="HG74" s="1">
        <f t="shared" si="2214"/>
        <v>0</v>
      </c>
      <c r="HH74" s="1">
        <f t="shared" si="2215"/>
        <v>0</v>
      </c>
      <c r="HI74" s="1">
        <f t="shared" si="2216"/>
        <v>0</v>
      </c>
      <c r="HJ74" s="1">
        <f t="shared" si="2217"/>
        <v>0</v>
      </c>
      <c r="HK74" s="1">
        <f t="shared" si="2218"/>
        <v>0</v>
      </c>
      <c r="HL74" s="1">
        <f t="shared" si="2219"/>
        <v>0</v>
      </c>
      <c r="HM74" s="1">
        <f t="shared" si="2220"/>
        <v>0</v>
      </c>
      <c r="HN74" s="1">
        <f t="shared" si="2221"/>
        <v>0</v>
      </c>
      <c r="HO74" s="1">
        <f t="shared" si="2222"/>
        <v>0</v>
      </c>
      <c r="HP74" s="1">
        <f t="shared" si="2223"/>
        <v>0</v>
      </c>
      <c r="HQ74" s="1">
        <f t="shared" si="2224"/>
        <v>0</v>
      </c>
      <c r="HR74" s="1">
        <f t="shared" si="2225"/>
        <v>0</v>
      </c>
      <c r="HS74" s="1">
        <f t="shared" si="2226"/>
        <v>0</v>
      </c>
      <c r="HT74" s="1">
        <f t="shared" si="2227"/>
        <v>0</v>
      </c>
      <c r="HU74" s="1">
        <f t="shared" si="2228"/>
        <v>0</v>
      </c>
      <c r="HV74" s="1">
        <f t="shared" si="2229"/>
        <v>0</v>
      </c>
      <c r="HW74" s="1">
        <f t="shared" si="2230"/>
        <v>0</v>
      </c>
      <c r="HX74" s="1">
        <f t="shared" si="2231"/>
        <v>0</v>
      </c>
      <c r="HY74" s="1">
        <f t="shared" si="2232"/>
        <v>0</v>
      </c>
      <c r="HZ74" s="1">
        <f t="shared" si="2233"/>
        <v>0</v>
      </c>
      <c r="IA74" s="1">
        <f t="shared" si="2234"/>
        <v>0</v>
      </c>
      <c r="IB74" s="2">
        <v>0</v>
      </c>
      <c r="IC74" s="2">
        <v>0</v>
      </c>
      <c r="ID74" s="2">
        <v>0</v>
      </c>
      <c r="IE74" s="2">
        <v>0</v>
      </c>
      <c r="IF74" s="2">
        <f t="shared" ref="IF74:IF75" si="2405">IF73+L74</f>
        <v>0</v>
      </c>
      <c r="IG74" s="2">
        <f t="shared" ref="IG74:IG76" si="2406">IG73+M74</f>
        <v>0</v>
      </c>
      <c r="IH74" s="2">
        <f t="shared" ref="IH74:IH76" si="2407">IH73+N74</f>
        <v>0</v>
      </c>
      <c r="II74" s="2">
        <f t="shared" ref="II74:II76" si="2408">II73+O74</f>
        <v>0</v>
      </c>
      <c r="IJ74" s="2">
        <f t="shared" ref="IJ74:IJ76" si="2409">IJ73+P74</f>
        <v>0</v>
      </c>
      <c r="IK74" s="2">
        <f t="shared" ref="IK74:IK76" si="2410">IK73+Q74</f>
        <v>0</v>
      </c>
      <c r="IL74" s="2">
        <f t="shared" ref="IL74:IL76" si="2411">IL73+R74</f>
        <v>0</v>
      </c>
      <c r="IM74" s="2">
        <f t="shared" ref="IM74:IM76" si="2412">IM73+S74</f>
        <v>0</v>
      </c>
      <c r="IN74" s="2">
        <f t="shared" ref="IN74:IN76" si="2413">IN73+T74</f>
        <v>0</v>
      </c>
      <c r="IO74" s="2">
        <f t="shared" ref="IO74:IO76" si="2414">IO73+U74</f>
        <v>0</v>
      </c>
      <c r="IP74" s="2">
        <f t="shared" ref="IP74:IP76" si="2415">IP73+V74</f>
        <v>0</v>
      </c>
      <c r="IQ74" s="2">
        <f t="shared" ref="IQ74:IQ76" si="2416">IQ73+W74</f>
        <v>0</v>
      </c>
      <c r="IR74" s="2">
        <f t="shared" ref="IR74:IR76" si="2417">IR73+X74</f>
        <v>0</v>
      </c>
      <c r="IS74" s="2">
        <f t="shared" ref="IS74:IS76" si="2418">IS73+Y74</f>
        <v>0</v>
      </c>
      <c r="IT74" s="2">
        <f t="shared" ref="IT74:IT76" si="2419">IT73+Z74</f>
        <v>0</v>
      </c>
      <c r="IU74" s="2">
        <f t="shared" ref="IU74:IU76" si="2420">IU73+AA74</f>
        <v>0</v>
      </c>
      <c r="IV74" s="2">
        <f t="shared" ref="IV74:IV76" si="2421">IV73+AB74</f>
        <v>0</v>
      </c>
      <c r="IW74" s="2">
        <f t="shared" ref="IW74:IW76" si="2422">IW73+AC74</f>
        <v>0</v>
      </c>
      <c r="IX74" s="2">
        <f t="shared" ref="IX74:IX76" si="2423">IX73+AD74</f>
        <v>0</v>
      </c>
      <c r="IY74" s="2">
        <f t="shared" ref="IY74:IY76" si="2424">IY73+AE74</f>
        <v>0</v>
      </c>
      <c r="IZ74" s="2">
        <f t="shared" ref="IZ74:IZ76" si="2425">IZ73+AF74</f>
        <v>0</v>
      </c>
      <c r="JA74" s="2">
        <f t="shared" ref="JA74:JA76" si="2426">JA73+AG74</f>
        <v>0</v>
      </c>
      <c r="JB74" s="2">
        <f t="shared" ref="JB74:JB76" si="2427">JB73+AH74</f>
        <v>419987</v>
      </c>
      <c r="JC74" s="2">
        <f t="shared" ref="JC74:JC76" si="2428">JC73+AI74</f>
        <v>1350000</v>
      </c>
      <c r="JD74" s="2">
        <f t="shared" ref="JD74:JD76" si="2429">JD73+AJ74</f>
        <v>0</v>
      </c>
      <c r="JE74" s="2">
        <f t="shared" ref="JE74:JE76" si="2430">JE73+AK74</f>
        <v>0</v>
      </c>
      <c r="JF74" s="2">
        <f t="shared" ref="JF74:JF76" si="2431">JF73+AL74</f>
        <v>0</v>
      </c>
      <c r="JG74" s="2">
        <f t="shared" ref="JG74:JG76" si="2432">JG73+AM74</f>
        <v>0</v>
      </c>
      <c r="JH74" s="2">
        <f t="shared" ref="JH74:JH76" si="2433">JH73+AN74</f>
        <v>0</v>
      </c>
      <c r="JI74" s="2">
        <f t="shared" ref="JI74:JI76" si="2434">JI73+AO74</f>
        <v>0</v>
      </c>
      <c r="JJ74" s="2">
        <f t="shared" ref="JJ74:JJ76" si="2435">JJ73+AP74</f>
        <v>0</v>
      </c>
      <c r="JK74" s="2">
        <f t="shared" ref="JK74:JK76" si="2436">JK73+AQ74</f>
        <v>0</v>
      </c>
      <c r="JL74" s="2">
        <f t="shared" ref="JL74:JL76" si="2437">JL73+AR74</f>
        <v>0</v>
      </c>
      <c r="JM74" s="2">
        <f t="shared" ref="JM74:JM76" si="2438">JM73+AS74</f>
        <v>0</v>
      </c>
      <c r="JN74" s="2">
        <f t="shared" ref="JN74:JN76" si="2439">JN73+AT74</f>
        <v>0</v>
      </c>
      <c r="JO74" s="2">
        <f t="shared" ref="JO74:JO76" si="2440">JO73+AU74</f>
        <v>0</v>
      </c>
      <c r="JP74" s="2">
        <f t="shared" ref="JP74:JP76" si="2441">JP73+AV74</f>
        <v>0</v>
      </c>
      <c r="JQ74" s="2">
        <f t="shared" ref="JQ74:JQ76" si="2442">JQ73+AW74</f>
        <v>0</v>
      </c>
      <c r="JR74" s="2">
        <f t="shared" ref="JR74:JR76" si="2443">JR73+AX74</f>
        <v>0</v>
      </c>
      <c r="JS74" s="2">
        <f t="shared" ref="JS74:JS76" si="2444">JS73+AY74</f>
        <v>0</v>
      </c>
      <c r="JT74" s="2">
        <f t="shared" ref="JT74:JT76" si="2445">JT73+AZ74</f>
        <v>0</v>
      </c>
      <c r="JU74" s="2">
        <f t="shared" ref="JU74:JU76" si="2446">JU73+BA74</f>
        <v>0</v>
      </c>
      <c r="JV74" s="2">
        <f t="shared" ref="JV74:JV76" si="2447">JV73+BB74</f>
        <v>0</v>
      </c>
      <c r="JW74" s="2">
        <f t="shared" ref="JW74:JW76" si="2448">JW73+BC74</f>
        <v>0</v>
      </c>
      <c r="JX74" s="2">
        <f t="shared" ref="JX74:JX76" si="2449">JX73+BD74</f>
        <v>0</v>
      </c>
      <c r="JY74" s="2">
        <f t="shared" ref="JY74:JY76" si="2450">JY73+BE74</f>
        <v>0</v>
      </c>
      <c r="JZ74" s="2">
        <f t="shared" ref="JZ74:JZ76" si="2451">JZ73+BF74</f>
        <v>0</v>
      </c>
      <c r="KA74" s="2">
        <f t="shared" ref="KA74:KA76" si="2452">KA73+BG74</f>
        <v>0</v>
      </c>
      <c r="KB74" s="2">
        <f t="shared" ref="KB74:KB76" si="2453">KB73+BH74</f>
        <v>0</v>
      </c>
      <c r="KC74" s="2">
        <f t="shared" ref="KC74:KC76" si="2454">KC73+BI74</f>
        <v>0</v>
      </c>
      <c r="KD74" s="2">
        <f t="shared" ref="KD74:KD76" si="2455">KD73+BJ74</f>
        <v>0</v>
      </c>
      <c r="KE74" s="2">
        <f t="shared" ref="KE74:KE76" si="2456">KE73+BK74</f>
        <v>0</v>
      </c>
    </row>
    <row r="75" spans="1:291" x14ac:dyDescent="0.25">
      <c r="A75" t="s">
        <v>150</v>
      </c>
      <c r="B75" t="s">
        <v>0</v>
      </c>
      <c r="C75" t="s">
        <v>151</v>
      </c>
      <c r="D75" s="1">
        <f t="shared" si="2168"/>
        <v>0.99039999999999973</v>
      </c>
      <c r="E75" s="1"/>
      <c r="F75" s="2">
        <f>FLOOR('first month rent'!G6,1)</f>
        <v>20437</v>
      </c>
      <c r="G75" s="2">
        <f>SUM(L75:BO75)</f>
        <v>20437</v>
      </c>
      <c r="H75" s="1">
        <f>SUMPRODUCT(L$2:BO$2,L75:BO75)</f>
        <v>20240.804799999994</v>
      </c>
      <c r="I75" s="2">
        <f>I74+G75</f>
        <v>1810570</v>
      </c>
      <c r="J75" s="1">
        <f>J74-H75</f>
        <v>29925681.189999931</v>
      </c>
      <c r="K75" s="1">
        <f t="shared" ref="K75" si="2457">K74</f>
        <v>1021353.3974999964</v>
      </c>
      <c r="L75" s="2">
        <f t="shared" si="2238"/>
        <v>0</v>
      </c>
      <c r="M75" s="2">
        <f t="shared" si="2239"/>
        <v>0</v>
      </c>
      <c r="N75" s="2">
        <f t="shared" si="2240"/>
        <v>0</v>
      </c>
      <c r="O75" s="2">
        <f t="shared" si="2241"/>
        <v>0</v>
      </c>
      <c r="P75" s="2">
        <f t="shared" si="2242"/>
        <v>0</v>
      </c>
      <c r="Q75" s="2">
        <f t="shared" si="2243"/>
        <v>0</v>
      </c>
      <c r="R75" s="2">
        <f t="shared" si="2244"/>
        <v>0</v>
      </c>
      <c r="S75" s="2">
        <f t="shared" si="2245"/>
        <v>0</v>
      </c>
      <c r="T75" s="2">
        <f t="shared" si="2246"/>
        <v>0</v>
      </c>
      <c r="U75" s="2">
        <f t="shared" si="2247"/>
        <v>0</v>
      </c>
      <c r="V75" s="2">
        <f t="shared" si="2248"/>
        <v>0</v>
      </c>
      <c r="W75" s="2">
        <f t="shared" si="2249"/>
        <v>0</v>
      </c>
      <c r="X75" s="2">
        <f t="shared" si="2250"/>
        <v>0</v>
      </c>
      <c r="Y75" s="2">
        <f t="shared" si="2251"/>
        <v>0</v>
      </c>
      <c r="Z75" s="2">
        <f t="shared" si="2252"/>
        <v>0</v>
      </c>
      <c r="AA75" s="2">
        <f t="shared" si="2253"/>
        <v>0</v>
      </c>
      <c r="AB75" s="2">
        <f t="shared" si="2254"/>
        <v>0</v>
      </c>
      <c r="AC75" s="2">
        <f t="shared" si="2255"/>
        <v>0</v>
      </c>
      <c r="AD75" s="2">
        <f t="shared" si="2256"/>
        <v>0</v>
      </c>
      <c r="AE75" s="2">
        <f t="shared" si="2257"/>
        <v>0</v>
      </c>
      <c r="AF75" s="2">
        <f t="shared" si="2258"/>
        <v>0</v>
      </c>
      <c r="AG75" s="2">
        <f t="shared" si="2259"/>
        <v>0</v>
      </c>
      <c r="AH75" s="2">
        <f t="shared" si="2260"/>
        <v>20437</v>
      </c>
      <c r="AI75" s="2">
        <f t="shared" si="2261"/>
        <v>0</v>
      </c>
      <c r="AJ75" s="2">
        <f t="shared" si="2262"/>
        <v>0</v>
      </c>
      <c r="AK75" s="2">
        <f t="shared" si="2263"/>
        <v>0</v>
      </c>
      <c r="AL75" s="2">
        <f t="shared" si="2264"/>
        <v>0</v>
      </c>
      <c r="AM75" s="2">
        <f t="shared" si="2265"/>
        <v>0</v>
      </c>
      <c r="AN75" s="2">
        <f t="shared" si="2266"/>
        <v>0</v>
      </c>
      <c r="AO75" s="2">
        <f t="shared" si="2267"/>
        <v>0</v>
      </c>
      <c r="AP75" s="2">
        <f t="shared" si="2268"/>
        <v>0</v>
      </c>
      <c r="AQ75" s="2">
        <f t="shared" si="2269"/>
        <v>0</v>
      </c>
      <c r="AR75" s="2">
        <f t="shared" si="2270"/>
        <v>0</v>
      </c>
      <c r="AS75" s="2">
        <f t="shared" si="2271"/>
        <v>0</v>
      </c>
      <c r="AT75" s="2">
        <f t="shared" si="2272"/>
        <v>0</v>
      </c>
      <c r="AU75" s="2">
        <f t="shared" si="2273"/>
        <v>0</v>
      </c>
      <c r="AV75" s="2">
        <f t="shared" si="2274"/>
        <v>0</v>
      </c>
      <c r="AW75" s="2">
        <f t="shared" si="2275"/>
        <v>0</v>
      </c>
      <c r="AX75" s="2">
        <f t="shared" si="2276"/>
        <v>0</v>
      </c>
      <c r="AY75" s="2">
        <f t="shared" si="2277"/>
        <v>0</v>
      </c>
      <c r="AZ75" s="2">
        <f t="shared" si="2278"/>
        <v>0</v>
      </c>
      <c r="BA75" s="2">
        <f t="shared" si="2279"/>
        <v>0</v>
      </c>
      <c r="BB75" s="2">
        <f t="shared" si="2280"/>
        <v>0</v>
      </c>
      <c r="BC75" s="2">
        <f t="shared" si="2281"/>
        <v>0</v>
      </c>
      <c r="BD75" s="2">
        <f t="shared" si="2282"/>
        <v>0</v>
      </c>
      <c r="BE75" s="2">
        <f t="shared" si="2283"/>
        <v>0</v>
      </c>
      <c r="BF75" s="2">
        <f t="shared" si="2284"/>
        <v>0</v>
      </c>
      <c r="BG75" s="2">
        <f t="shared" si="2285"/>
        <v>0</v>
      </c>
      <c r="BH75" s="2">
        <f t="shared" si="2286"/>
        <v>0</v>
      </c>
      <c r="BI75" s="2">
        <f t="shared" si="2287"/>
        <v>0</v>
      </c>
      <c r="BJ75" s="2">
        <f t="shared" si="2288"/>
        <v>0</v>
      </c>
      <c r="BK75" s="2">
        <f t="shared" si="2289"/>
        <v>0</v>
      </c>
      <c r="BL75" s="2">
        <f t="shared" si="2290"/>
        <v>0</v>
      </c>
      <c r="BM75" s="2">
        <f t="shared" si="2291"/>
        <v>0</v>
      </c>
      <c r="BN75" s="2">
        <f t="shared" si="2292"/>
        <v>0</v>
      </c>
      <c r="BO75" s="2">
        <f t="shared" si="2293"/>
        <v>0</v>
      </c>
      <c r="BP75" s="2">
        <f t="shared" si="2294"/>
        <v>0</v>
      </c>
      <c r="BQ75" s="2">
        <f t="shared" si="2295"/>
        <v>0</v>
      </c>
      <c r="BR75" s="2">
        <f t="shared" si="2296"/>
        <v>0</v>
      </c>
      <c r="BS75" s="2">
        <f t="shared" si="2297"/>
        <v>0</v>
      </c>
      <c r="BT75" s="2">
        <f t="shared" si="2298"/>
        <v>0</v>
      </c>
      <c r="BU75" s="2">
        <f t="shared" si="2299"/>
        <v>0</v>
      </c>
      <c r="BV75" s="2">
        <f t="shared" si="2300"/>
        <v>0</v>
      </c>
      <c r="BW75" s="2">
        <f t="shared" si="2301"/>
        <v>0</v>
      </c>
      <c r="BX75" s="2">
        <f t="shared" si="2302"/>
        <v>0</v>
      </c>
      <c r="BY75" s="2">
        <f t="shared" si="2303"/>
        <v>0</v>
      </c>
      <c r="BZ75" s="2">
        <f t="shared" si="2304"/>
        <v>0</v>
      </c>
      <c r="CA75" s="2">
        <f t="shared" si="2305"/>
        <v>0</v>
      </c>
      <c r="CB75" s="2">
        <f t="shared" si="2306"/>
        <v>0</v>
      </c>
      <c r="CC75" s="2">
        <f t="shared" si="2307"/>
        <v>0</v>
      </c>
      <c r="CD75" s="2">
        <f t="shared" si="2308"/>
        <v>0</v>
      </c>
      <c r="CE75" s="2">
        <f t="shared" si="2309"/>
        <v>0</v>
      </c>
      <c r="CF75" s="2">
        <f t="shared" si="2310"/>
        <v>0</v>
      </c>
      <c r="CG75" s="2">
        <f t="shared" si="2311"/>
        <v>0</v>
      </c>
      <c r="CH75" s="2">
        <f t="shared" si="2312"/>
        <v>0</v>
      </c>
      <c r="CI75" s="2">
        <f t="shared" si="2313"/>
        <v>0</v>
      </c>
      <c r="CJ75" s="2">
        <f t="shared" si="2314"/>
        <v>0</v>
      </c>
      <c r="CK75" s="2">
        <f t="shared" si="2315"/>
        <v>0</v>
      </c>
      <c r="CL75" s="2">
        <f t="shared" si="2316"/>
        <v>20437</v>
      </c>
      <c r="CM75" s="2">
        <f t="shared" si="2317"/>
        <v>20437</v>
      </c>
      <c r="CN75" s="2">
        <f t="shared" si="2318"/>
        <v>20437</v>
      </c>
      <c r="CO75" s="2">
        <f t="shared" si="2319"/>
        <v>20437</v>
      </c>
      <c r="CP75" s="2">
        <f t="shared" si="2320"/>
        <v>20437</v>
      </c>
      <c r="CQ75" s="2">
        <f t="shared" si="2321"/>
        <v>20437</v>
      </c>
      <c r="CR75" s="2">
        <f t="shared" si="2322"/>
        <v>20437</v>
      </c>
      <c r="CS75" s="2">
        <f t="shared" si="2323"/>
        <v>20437</v>
      </c>
      <c r="CT75" s="2">
        <f t="shared" si="2324"/>
        <v>20437</v>
      </c>
      <c r="CU75" s="2">
        <f t="shared" si="2325"/>
        <v>20437</v>
      </c>
      <c r="CV75" s="2">
        <f t="shared" si="2326"/>
        <v>20437</v>
      </c>
      <c r="CW75" s="2">
        <f t="shared" si="2327"/>
        <v>20437</v>
      </c>
      <c r="CX75" s="2">
        <f t="shared" si="2328"/>
        <v>20437</v>
      </c>
      <c r="CY75" s="2">
        <f t="shared" si="2329"/>
        <v>20437</v>
      </c>
      <c r="CZ75" s="2">
        <f t="shared" si="2330"/>
        <v>20437</v>
      </c>
      <c r="DA75" s="2">
        <f t="shared" si="2331"/>
        <v>20437</v>
      </c>
      <c r="DB75" s="2">
        <f t="shared" si="2332"/>
        <v>20437</v>
      </c>
      <c r="DC75" s="2">
        <f t="shared" si="2333"/>
        <v>20437</v>
      </c>
      <c r="DD75" s="2">
        <f t="shared" si="2334"/>
        <v>20437</v>
      </c>
      <c r="DE75" s="2">
        <f t="shared" si="2335"/>
        <v>20437</v>
      </c>
      <c r="DF75" s="2">
        <f t="shared" si="2336"/>
        <v>20437</v>
      </c>
      <c r="DG75" s="2">
        <f t="shared" si="2337"/>
        <v>20437</v>
      </c>
      <c r="DH75" s="2">
        <f t="shared" si="2338"/>
        <v>20437</v>
      </c>
      <c r="DI75" s="2">
        <f t="shared" si="2339"/>
        <v>20437</v>
      </c>
      <c r="DJ75" s="2">
        <f t="shared" si="2340"/>
        <v>20437</v>
      </c>
      <c r="DK75" s="2">
        <f t="shared" si="2341"/>
        <v>20437</v>
      </c>
      <c r="DL75" s="2">
        <f t="shared" si="2342"/>
        <v>20437</v>
      </c>
      <c r="DM75" s="2">
        <f t="shared" si="2343"/>
        <v>20437</v>
      </c>
      <c r="DN75" s="2">
        <f t="shared" si="2344"/>
        <v>20437</v>
      </c>
      <c r="DO75" s="2">
        <f t="shared" si="2345"/>
        <v>20437</v>
      </c>
      <c r="DP75" s="2">
        <f t="shared" si="2346"/>
        <v>20437</v>
      </c>
      <c r="DQ75" s="2">
        <f t="shared" si="2347"/>
        <v>20437</v>
      </c>
      <c r="DR75" s="2">
        <f t="shared" si="2348"/>
        <v>20437</v>
      </c>
      <c r="DS75" s="2">
        <f>F75</f>
        <v>20437</v>
      </c>
      <c r="DT75" s="2">
        <f t="shared" si="2349"/>
        <v>646000</v>
      </c>
      <c r="DU75" s="2">
        <f t="shared" si="2350"/>
        <v>1350000</v>
      </c>
      <c r="DV75" s="2">
        <f t="shared" si="2351"/>
        <v>1350000</v>
      </c>
      <c r="DW75" s="2">
        <f t="shared" si="2352"/>
        <v>1350000</v>
      </c>
      <c r="DX75" s="2">
        <f t="shared" si="2353"/>
        <v>1350000</v>
      </c>
      <c r="DY75" s="2">
        <f t="shared" si="2354"/>
        <v>1350000</v>
      </c>
      <c r="DZ75" s="2">
        <f t="shared" si="2355"/>
        <v>1350000</v>
      </c>
      <c r="EA75" s="2">
        <f t="shared" si="2356"/>
        <v>1350000</v>
      </c>
      <c r="EB75" s="2">
        <f t="shared" si="2357"/>
        <v>1350000</v>
      </c>
      <c r="EC75" s="2">
        <f t="shared" si="2358"/>
        <v>1350000</v>
      </c>
      <c r="ED75" s="2">
        <f t="shared" si="2359"/>
        <v>1350000</v>
      </c>
      <c r="EE75" s="2">
        <f t="shared" si="2360"/>
        <v>1350000</v>
      </c>
      <c r="EF75" s="2">
        <f t="shared" si="2361"/>
        <v>1350000</v>
      </c>
      <c r="EG75" s="2">
        <f t="shared" si="2362"/>
        <v>1350000</v>
      </c>
      <c r="EH75" s="2">
        <f t="shared" si="2363"/>
        <v>1350000</v>
      </c>
      <c r="EI75" s="2">
        <f t="shared" si="2364"/>
        <v>1350000</v>
      </c>
      <c r="EJ75" s="2">
        <f t="shared" si="2365"/>
        <v>1350000</v>
      </c>
      <c r="EK75" s="2">
        <f t="shared" si="2366"/>
        <v>1350000</v>
      </c>
      <c r="EL75" s="2">
        <f t="shared" si="2367"/>
        <v>1350000</v>
      </c>
      <c r="EM75" s="2">
        <f t="shared" si="2368"/>
        <v>1350000</v>
      </c>
      <c r="EN75" s="2">
        <f t="shared" si="2369"/>
        <v>1350000</v>
      </c>
      <c r="EO75" s="2">
        <f t="shared" si="2370"/>
        <v>1350000</v>
      </c>
      <c r="EP75" s="2">
        <f t="shared" si="2371"/>
        <v>909576</v>
      </c>
      <c r="EQ75" s="2">
        <f t="shared" si="2372"/>
        <v>0</v>
      </c>
      <c r="ER75" s="2">
        <f t="shared" si="2373"/>
        <v>0</v>
      </c>
      <c r="ES75" s="2">
        <f t="shared" si="2374"/>
        <v>0</v>
      </c>
      <c r="ET75" s="2">
        <f t="shared" si="2375"/>
        <v>0</v>
      </c>
      <c r="EU75" s="2">
        <f t="shared" si="2376"/>
        <v>0</v>
      </c>
      <c r="EV75" s="2">
        <f t="shared" si="2377"/>
        <v>0</v>
      </c>
      <c r="EW75" s="2">
        <f t="shared" si="2378"/>
        <v>0</v>
      </c>
      <c r="EX75" s="2">
        <f t="shared" si="2379"/>
        <v>0</v>
      </c>
      <c r="EY75" s="2">
        <f t="shared" si="2380"/>
        <v>0</v>
      </c>
      <c r="EZ75" s="2">
        <f t="shared" si="2381"/>
        <v>0</v>
      </c>
      <c r="FA75" s="2">
        <f t="shared" si="2382"/>
        <v>0</v>
      </c>
      <c r="FB75" s="2">
        <f t="shared" si="2383"/>
        <v>0</v>
      </c>
      <c r="FC75" s="2">
        <f t="shared" si="2384"/>
        <v>0</v>
      </c>
      <c r="FD75" s="2">
        <f t="shared" si="2385"/>
        <v>0</v>
      </c>
      <c r="FE75" s="2">
        <f t="shared" si="2386"/>
        <v>0</v>
      </c>
      <c r="FF75" s="2">
        <f t="shared" si="2387"/>
        <v>0</v>
      </c>
      <c r="FG75" s="2">
        <f t="shared" si="2388"/>
        <v>0</v>
      </c>
      <c r="FH75" s="2">
        <f t="shared" si="2389"/>
        <v>0</v>
      </c>
      <c r="FI75" s="2">
        <f t="shared" si="2390"/>
        <v>0</v>
      </c>
      <c r="FJ75" s="2">
        <f t="shared" si="2391"/>
        <v>0</v>
      </c>
      <c r="FK75" s="2">
        <f t="shared" si="2392"/>
        <v>0</v>
      </c>
      <c r="FL75" s="2">
        <f t="shared" si="2393"/>
        <v>0</v>
      </c>
      <c r="FM75" s="2">
        <f t="shared" si="2394"/>
        <v>0</v>
      </c>
      <c r="FN75" s="2">
        <f t="shared" si="2395"/>
        <v>0</v>
      </c>
      <c r="FO75" s="2">
        <f t="shared" si="2396"/>
        <v>0</v>
      </c>
      <c r="FP75" s="2">
        <f t="shared" si="2397"/>
        <v>0</v>
      </c>
      <c r="FQ75" s="2">
        <f t="shared" si="2398"/>
        <v>0</v>
      </c>
      <c r="FR75" s="2">
        <f t="shared" si="2399"/>
        <v>0</v>
      </c>
      <c r="FS75" s="2">
        <f t="shared" si="2400"/>
        <v>0</v>
      </c>
      <c r="FT75" s="2">
        <f t="shared" si="2401"/>
        <v>0</v>
      </c>
      <c r="FU75" s="2">
        <f t="shared" si="2402"/>
        <v>0</v>
      </c>
      <c r="FV75" s="2">
        <f t="shared" si="2403"/>
        <v>0</v>
      </c>
      <c r="FW75" s="2">
        <f t="shared" si="2404"/>
        <v>0</v>
      </c>
      <c r="FX75" s="1">
        <f t="shared" si="2179"/>
        <v>0.99039999999999973</v>
      </c>
      <c r="FY75" s="1">
        <f t="shared" si="2180"/>
        <v>0.99039999999999973</v>
      </c>
      <c r="FZ75" s="1">
        <f t="shared" si="2181"/>
        <v>0.99039999999999973</v>
      </c>
      <c r="GA75" s="1">
        <f t="shared" si="2182"/>
        <v>0.99039999999999973</v>
      </c>
      <c r="GB75" s="1">
        <f t="shared" si="2183"/>
        <v>0.99039999999999973</v>
      </c>
      <c r="GC75" s="1">
        <f t="shared" si="2184"/>
        <v>0.99039999999999973</v>
      </c>
      <c r="GD75" s="1">
        <f t="shared" si="2185"/>
        <v>0.99039999999999973</v>
      </c>
      <c r="GE75" s="1">
        <f t="shared" si="2186"/>
        <v>0.99039999999999973</v>
      </c>
      <c r="GF75" s="1">
        <f t="shared" si="2187"/>
        <v>0.99039999999999973</v>
      </c>
      <c r="GG75" s="1">
        <f t="shared" si="2188"/>
        <v>0.99039999999999973</v>
      </c>
      <c r="GH75" s="1">
        <f t="shared" si="2189"/>
        <v>0.99039999999999973</v>
      </c>
      <c r="GI75" s="1">
        <f t="shared" si="2190"/>
        <v>0.99039999999999973</v>
      </c>
      <c r="GJ75" s="1">
        <f t="shared" si="2191"/>
        <v>0.99039999999999973</v>
      </c>
      <c r="GK75" s="1">
        <f t="shared" si="2192"/>
        <v>0.99039999999999973</v>
      </c>
      <c r="GL75" s="1">
        <f t="shared" si="2193"/>
        <v>0.99039999999999973</v>
      </c>
      <c r="GM75" s="1">
        <f t="shared" si="2194"/>
        <v>0.99039999999999973</v>
      </c>
      <c r="GN75" s="1">
        <f t="shared" si="2195"/>
        <v>0.99039999999999973</v>
      </c>
      <c r="GO75" s="1">
        <f t="shared" si="2196"/>
        <v>0.99039999999999973</v>
      </c>
      <c r="GP75" s="1">
        <f t="shared" si="2197"/>
        <v>0.99039999999999973</v>
      </c>
      <c r="GQ75" s="1">
        <f t="shared" si="2198"/>
        <v>0.99039999999999973</v>
      </c>
      <c r="GR75" s="1">
        <f t="shared" si="2199"/>
        <v>0.99039999999999973</v>
      </c>
      <c r="GS75" s="1">
        <f t="shared" si="2200"/>
        <v>0.99039999999999973</v>
      </c>
      <c r="GT75" s="1">
        <f t="shared" si="2201"/>
        <v>0.99039999999999973</v>
      </c>
      <c r="GU75" s="1">
        <f t="shared" si="2202"/>
        <v>0</v>
      </c>
      <c r="GV75" s="1">
        <f t="shared" si="2203"/>
        <v>0</v>
      </c>
      <c r="GW75" s="1">
        <f t="shared" si="2204"/>
        <v>0</v>
      </c>
      <c r="GX75" s="1">
        <f t="shared" si="2205"/>
        <v>0</v>
      </c>
      <c r="GY75" s="1">
        <f t="shared" si="2206"/>
        <v>0</v>
      </c>
      <c r="GZ75" s="1">
        <f t="shared" si="2207"/>
        <v>0</v>
      </c>
      <c r="HA75" s="1">
        <f t="shared" si="2208"/>
        <v>0</v>
      </c>
      <c r="HB75" s="1">
        <f t="shared" si="2209"/>
        <v>0</v>
      </c>
      <c r="HC75" s="1">
        <f t="shared" si="2210"/>
        <v>0</v>
      </c>
      <c r="HD75" s="1">
        <f t="shared" si="2211"/>
        <v>0</v>
      </c>
      <c r="HE75" s="1">
        <f t="shared" si="2212"/>
        <v>0</v>
      </c>
      <c r="HF75" s="1">
        <f t="shared" si="2213"/>
        <v>0</v>
      </c>
      <c r="HG75" s="1">
        <f t="shared" si="2214"/>
        <v>0</v>
      </c>
      <c r="HH75" s="1">
        <f t="shared" si="2215"/>
        <v>0</v>
      </c>
      <c r="HI75" s="1">
        <f t="shared" si="2216"/>
        <v>0</v>
      </c>
      <c r="HJ75" s="1">
        <f t="shared" si="2217"/>
        <v>0</v>
      </c>
      <c r="HK75" s="1">
        <f t="shared" si="2218"/>
        <v>0</v>
      </c>
      <c r="HL75" s="1">
        <f t="shared" si="2219"/>
        <v>0</v>
      </c>
      <c r="HM75" s="1">
        <f t="shared" si="2220"/>
        <v>0</v>
      </c>
      <c r="HN75" s="1">
        <f t="shared" si="2221"/>
        <v>0</v>
      </c>
      <c r="HO75" s="1">
        <f t="shared" si="2222"/>
        <v>0</v>
      </c>
      <c r="HP75" s="1">
        <f t="shared" si="2223"/>
        <v>0</v>
      </c>
      <c r="HQ75" s="1">
        <f t="shared" si="2224"/>
        <v>0</v>
      </c>
      <c r="HR75" s="1">
        <f t="shared" si="2225"/>
        <v>0</v>
      </c>
      <c r="HS75" s="1">
        <f t="shared" si="2226"/>
        <v>0</v>
      </c>
      <c r="HT75" s="1">
        <f t="shared" si="2227"/>
        <v>0</v>
      </c>
      <c r="HU75" s="1">
        <f t="shared" si="2228"/>
        <v>0</v>
      </c>
      <c r="HV75" s="1">
        <f t="shared" si="2229"/>
        <v>0</v>
      </c>
      <c r="HW75" s="1">
        <f t="shared" si="2230"/>
        <v>0</v>
      </c>
      <c r="HX75" s="1">
        <f t="shared" si="2231"/>
        <v>0</v>
      </c>
      <c r="HY75" s="1">
        <f t="shared" si="2232"/>
        <v>0</v>
      </c>
      <c r="HZ75" s="1">
        <f t="shared" si="2233"/>
        <v>0</v>
      </c>
      <c r="IA75" s="1">
        <f t="shared" si="2234"/>
        <v>0</v>
      </c>
      <c r="IB75" s="2">
        <v>0</v>
      </c>
      <c r="IC75" s="2">
        <v>0</v>
      </c>
      <c r="ID75" s="2">
        <v>0</v>
      </c>
      <c r="IE75" s="2">
        <v>0</v>
      </c>
      <c r="IF75" s="2">
        <f t="shared" si="2405"/>
        <v>0</v>
      </c>
      <c r="IG75" s="2">
        <f t="shared" si="2406"/>
        <v>0</v>
      </c>
      <c r="IH75" s="2">
        <f t="shared" si="2407"/>
        <v>0</v>
      </c>
      <c r="II75" s="2">
        <f t="shared" si="2408"/>
        <v>0</v>
      </c>
      <c r="IJ75" s="2">
        <f t="shared" si="2409"/>
        <v>0</v>
      </c>
      <c r="IK75" s="2">
        <f t="shared" si="2410"/>
        <v>0</v>
      </c>
      <c r="IL75" s="2">
        <f t="shared" si="2411"/>
        <v>0</v>
      </c>
      <c r="IM75" s="2">
        <f t="shared" si="2412"/>
        <v>0</v>
      </c>
      <c r="IN75" s="2">
        <f t="shared" si="2413"/>
        <v>0</v>
      </c>
      <c r="IO75" s="2">
        <f t="shared" si="2414"/>
        <v>0</v>
      </c>
      <c r="IP75" s="2">
        <f t="shared" si="2415"/>
        <v>0</v>
      </c>
      <c r="IQ75" s="2">
        <f t="shared" si="2416"/>
        <v>0</v>
      </c>
      <c r="IR75" s="2">
        <f t="shared" si="2417"/>
        <v>0</v>
      </c>
      <c r="IS75" s="2">
        <f t="shared" si="2418"/>
        <v>0</v>
      </c>
      <c r="IT75" s="2">
        <f t="shared" si="2419"/>
        <v>0</v>
      </c>
      <c r="IU75" s="2">
        <f t="shared" si="2420"/>
        <v>0</v>
      </c>
      <c r="IV75" s="2">
        <f t="shared" si="2421"/>
        <v>0</v>
      </c>
      <c r="IW75" s="2">
        <f t="shared" si="2422"/>
        <v>0</v>
      </c>
      <c r="IX75" s="2">
        <f t="shared" si="2423"/>
        <v>0</v>
      </c>
      <c r="IY75" s="2">
        <f t="shared" si="2424"/>
        <v>0</v>
      </c>
      <c r="IZ75" s="2">
        <f t="shared" si="2425"/>
        <v>0</v>
      </c>
      <c r="JA75" s="2">
        <f t="shared" si="2426"/>
        <v>0</v>
      </c>
      <c r="JB75" s="2">
        <f t="shared" si="2427"/>
        <v>440424</v>
      </c>
      <c r="JC75" s="2">
        <f t="shared" si="2428"/>
        <v>1350000</v>
      </c>
      <c r="JD75" s="2">
        <f t="shared" si="2429"/>
        <v>0</v>
      </c>
      <c r="JE75" s="2">
        <f t="shared" si="2430"/>
        <v>0</v>
      </c>
      <c r="JF75" s="2">
        <f t="shared" si="2431"/>
        <v>0</v>
      </c>
      <c r="JG75" s="2">
        <f t="shared" si="2432"/>
        <v>0</v>
      </c>
      <c r="JH75" s="2">
        <f t="shared" si="2433"/>
        <v>0</v>
      </c>
      <c r="JI75" s="2">
        <f t="shared" si="2434"/>
        <v>0</v>
      </c>
      <c r="JJ75" s="2">
        <f t="shared" si="2435"/>
        <v>0</v>
      </c>
      <c r="JK75" s="2">
        <f t="shared" si="2436"/>
        <v>0</v>
      </c>
      <c r="JL75" s="2">
        <f t="shared" si="2437"/>
        <v>0</v>
      </c>
      <c r="JM75" s="2">
        <f t="shared" si="2438"/>
        <v>0</v>
      </c>
      <c r="JN75" s="2">
        <f t="shared" si="2439"/>
        <v>0</v>
      </c>
      <c r="JO75" s="2">
        <f t="shared" si="2440"/>
        <v>0</v>
      </c>
      <c r="JP75" s="2">
        <f t="shared" si="2441"/>
        <v>0</v>
      </c>
      <c r="JQ75" s="2">
        <f t="shared" si="2442"/>
        <v>0</v>
      </c>
      <c r="JR75" s="2">
        <f t="shared" si="2443"/>
        <v>0</v>
      </c>
      <c r="JS75" s="2">
        <f t="shared" si="2444"/>
        <v>0</v>
      </c>
      <c r="JT75" s="2">
        <f t="shared" si="2445"/>
        <v>0</v>
      </c>
      <c r="JU75" s="2">
        <f t="shared" si="2446"/>
        <v>0</v>
      </c>
      <c r="JV75" s="2">
        <f t="shared" si="2447"/>
        <v>0</v>
      </c>
      <c r="JW75" s="2">
        <f t="shared" si="2448"/>
        <v>0</v>
      </c>
      <c r="JX75" s="2">
        <f t="shared" si="2449"/>
        <v>0</v>
      </c>
      <c r="JY75" s="2">
        <f t="shared" si="2450"/>
        <v>0</v>
      </c>
      <c r="JZ75" s="2">
        <f t="shared" si="2451"/>
        <v>0</v>
      </c>
      <c r="KA75" s="2">
        <f t="shared" si="2452"/>
        <v>0</v>
      </c>
      <c r="KB75" s="2">
        <f t="shared" si="2453"/>
        <v>0</v>
      </c>
      <c r="KC75" s="2">
        <f t="shared" si="2454"/>
        <v>0</v>
      </c>
      <c r="KD75" s="2">
        <f t="shared" si="2455"/>
        <v>0</v>
      </c>
      <c r="KE75" s="2">
        <f t="shared" si="2456"/>
        <v>0</v>
      </c>
    </row>
    <row r="76" spans="1:291" x14ac:dyDescent="0.25">
      <c r="A76" t="s">
        <v>1</v>
      </c>
      <c r="B76" t="s">
        <v>0</v>
      </c>
      <c r="C76" t="s">
        <v>182</v>
      </c>
      <c r="D76" s="1">
        <f>FX76</f>
        <v>0.99039999999999973</v>
      </c>
      <c r="E76" s="1"/>
      <c r="F76" s="2">
        <f>270000*3*0.8</f>
        <v>648000</v>
      </c>
      <c r="G76" s="2">
        <f>SUM(L76:BO76)</f>
        <v>648000</v>
      </c>
      <c r="H76" s="1">
        <f>SUMPRODUCT(L$2:BO$2,L76:BO76)</f>
        <v>641779.19999999984</v>
      </c>
      <c r="I76" s="2">
        <f>I75+G76</f>
        <v>2458570</v>
      </c>
      <c r="J76" s="1">
        <f>J75-H76</f>
        <v>29283901.989999931</v>
      </c>
      <c r="K76" s="1">
        <f>K75-270000*3+H76</f>
        <v>853132.59749999619</v>
      </c>
      <c r="L76" s="2">
        <f t="shared" si="2238"/>
        <v>0</v>
      </c>
      <c r="M76" s="2">
        <f t="shared" si="2239"/>
        <v>0</v>
      </c>
      <c r="N76" s="2">
        <f t="shared" si="2240"/>
        <v>0</v>
      </c>
      <c r="O76" s="2">
        <f t="shared" si="2241"/>
        <v>0</v>
      </c>
      <c r="P76" s="2">
        <f t="shared" si="2242"/>
        <v>0</v>
      </c>
      <c r="Q76" s="2">
        <f t="shared" si="2243"/>
        <v>0</v>
      </c>
      <c r="R76" s="2">
        <f t="shared" si="2244"/>
        <v>0</v>
      </c>
      <c r="S76" s="2">
        <f t="shared" si="2245"/>
        <v>0</v>
      </c>
      <c r="T76" s="2">
        <f t="shared" si="2246"/>
        <v>0</v>
      </c>
      <c r="U76" s="2">
        <f t="shared" si="2247"/>
        <v>0</v>
      </c>
      <c r="V76" s="2">
        <f t="shared" si="2248"/>
        <v>0</v>
      </c>
      <c r="W76" s="2">
        <f t="shared" si="2249"/>
        <v>0</v>
      </c>
      <c r="X76" s="2">
        <f t="shared" si="2250"/>
        <v>0</v>
      </c>
      <c r="Y76" s="2">
        <f t="shared" si="2251"/>
        <v>0</v>
      </c>
      <c r="Z76" s="2">
        <f t="shared" si="2252"/>
        <v>0</v>
      </c>
      <c r="AA76" s="2">
        <f t="shared" si="2253"/>
        <v>0</v>
      </c>
      <c r="AB76" s="2">
        <f t="shared" si="2254"/>
        <v>0</v>
      </c>
      <c r="AC76" s="2">
        <f t="shared" si="2255"/>
        <v>0</v>
      </c>
      <c r="AD76" s="2">
        <f t="shared" si="2256"/>
        <v>0</v>
      </c>
      <c r="AE76" s="2">
        <f t="shared" si="2257"/>
        <v>0</v>
      </c>
      <c r="AF76" s="2">
        <f t="shared" si="2258"/>
        <v>0</v>
      </c>
      <c r="AG76" s="2">
        <f t="shared" si="2259"/>
        <v>0</v>
      </c>
      <c r="AH76" s="2">
        <f t="shared" si="2260"/>
        <v>648000</v>
      </c>
      <c r="AI76" s="2">
        <f t="shared" si="2261"/>
        <v>0</v>
      </c>
      <c r="AJ76" s="2">
        <f t="shared" si="2262"/>
        <v>0</v>
      </c>
      <c r="AK76" s="2">
        <f t="shared" si="2263"/>
        <v>0</v>
      </c>
      <c r="AL76" s="2">
        <f t="shared" si="2264"/>
        <v>0</v>
      </c>
      <c r="AM76" s="2">
        <f t="shared" si="2265"/>
        <v>0</v>
      </c>
      <c r="AN76" s="2">
        <f t="shared" si="2266"/>
        <v>0</v>
      </c>
      <c r="AO76" s="2">
        <f t="shared" si="2267"/>
        <v>0</v>
      </c>
      <c r="AP76" s="2">
        <f t="shared" si="2268"/>
        <v>0</v>
      </c>
      <c r="AQ76" s="2">
        <f t="shared" si="2269"/>
        <v>0</v>
      </c>
      <c r="AR76" s="2">
        <f t="shared" si="2270"/>
        <v>0</v>
      </c>
      <c r="AS76" s="2">
        <f t="shared" si="2271"/>
        <v>0</v>
      </c>
      <c r="AT76" s="2">
        <f t="shared" si="2272"/>
        <v>0</v>
      </c>
      <c r="AU76" s="2">
        <f t="shared" si="2273"/>
        <v>0</v>
      </c>
      <c r="AV76" s="2">
        <f t="shared" si="2274"/>
        <v>0</v>
      </c>
      <c r="AW76" s="2">
        <f t="shared" si="2275"/>
        <v>0</v>
      </c>
      <c r="AX76" s="2">
        <f t="shared" si="2276"/>
        <v>0</v>
      </c>
      <c r="AY76" s="2">
        <f t="shared" si="2277"/>
        <v>0</v>
      </c>
      <c r="AZ76" s="2">
        <f t="shared" si="2278"/>
        <v>0</v>
      </c>
      <c r="BA76" s="2">
        <f t="shared" si="2279"/>
        <v>0</v>
      </c>
      <c r="BB76" s="2">
        <f t="shared" si="2280"/>
        <v>0</v>
      </c>
      <c r="BC76" s="2">
        <f t="shared" si="2281"/>
        <v>0</v>
      </c>
      <c r="BD76" s="2">
        <f t="shared" si="2282"/>
        <v>0</v>
      </c>
      <c r="BE76" s="2">
        <f t="shared" si="2283"/>
        <v>0</v>
      </c>
      <c r="BF76" s="2">
        <f t="shared" si="2284"/>
        <v>0</v>
      </c>
      <c r="BG76" s="2">
        <f t="shared" si="2285"/>
        <v>0</v>
      </c>
      <c r="BH76" s="2">
        <f t="shared" si="2286"/>
        <v>0</v>
      </c>
      <c r="BI76" s="2">
        <f t="shared" si="2287"/>
        <v>0</v>
      </c>
      <c r="BJ76" s="2">
        <f t="shared" si="2288"/>
        <v>0</v>
      </c>
      <c r="BK76" s="2">
        <f t="shared" si="2289"/>
        <v>0</v>
      </c>
      <c r="BL76" s="2">
        <f t="shared" si="2290"/>
        <v>0</v>
      </c>
      <c r="BM76" s="2">
        <f t="shared" si="2291"/>
        <v>0</v>
      </c>
      <c r="BN76" s="2">
        <f>MIN(DR76,FV75)</f>
        <v>0</v>
      </c>
      <c r="BO76" s="2">
        <f>MIN(DS76,FW75)</f>
        <v>0</v>
      </c>
      <c r="BP76" s="2">
        <f t="shared" si="2294"/>
        <v>0</v>
      </c>
      <c r="BQ76" s="2">
        <f t="shared" si="2295"/>
        <v>0</v>
      </c>
      <c r="BR76" s="2">
        <f t="shared" si="2296"/>
        <v>0</v>
      </c>
      <c r="BS76" s="2">
        <f t="shared" si="2297"/>
        <v>0</v>
      </c>
      <c r="BT76" s="2">
        <f t="shared" si="2298"/>
        <v>0</v>
      </c>
      <c r="BU76" s="2">
        <f t="shared" si="2299"/>
        <v>0</v>
      </c>
      <c r="BV76" s="2">
        <f t="shared" si="2300"/>
        <v>0</v>
      </c>
      <c r="BW76" s="2">
        <f t="shared" si="2301"/>
        <v>0</v>
      </c>
      <c r="BX76" s="2">
        <f t="shared" si="2302"/>
        <v>0</v>
      </c>
      <c r="BY76" s="2">
        <f t="shared" si="2303"/>
        <v>0</v>
      </c>
      <c r="BZ76" s="2">
        <f t="shared" si="2304"/>
        <v>0</v>
      </c>
      <c r="CA76" s="2">
        <f t="shared" si="2305"/>
        <v>0</v>
      </c>
      <c r="CB76" s="2">
        <f t="shared" si="2306"/>
        <v>0</v>
      </c>
      <c r="CC76" s="2">
        <f t="shared" si="2307"/>
        <v>0</v>
      </c>
      <c r="CD76" s="2">
        <f t="shared" si="2308"/>
        <v>0</v>
      </c>
      <c r="CE76" s="2">
        <f t="shared" si="2309"/>
        <v>0</v>
      </c>
      <c r="CF76" s="2">
        <f t="shared" si="2310"/>
        <v>0</v>
      </c>
      <c r="CG76" s="2">
        <f t="shared" si="2311"/>
        <v>0</v>
      </c>
      <c r="CH76" s="2">
        <f t="shared" si="2312"/>
        <v>0</v>
      </c>
      <c r="CI76" s="2">
        <f t="shared" si="2313"/>
        <v>0</v>
      </c>
      <c r="CJ76" s="2">
        <f t="shared" si="2314"/>
        <v>0</v>
      </c>
      <c r="CK76" s="2">
        <f t="shared" si="2315"/>
        <v>0</v>
      </c>
      <c r="CL76" s="2">
        <f t="shared" si="2316"/>
        <v>648000</v>
      </c>
      <c r="CM76" s="2">
        <f t="shared" si="2317"/>
        <v>648000</v>
      </c>
      <c r="CN76" s="2">
        <f t="shared" si="2318"/>
        <v>648000</v>
      </c>
      <c r="CO76" s="2">
        <f t="shared" si="2319"/>
        <v>648000</v>
      </c>
      <c r="CP76" s="2">
        <f t="shared" si="2320"/>
        <v>648000</v>
      </c>
      <c r="CQ76" s="2">
        <f t="shared" si="2321"/>
        <v>648000</v>
      </c>
      <c r="CR76" s="2">
        <f t="shared" si="2322"/>
        <v>648000</v>
      </c>
      <c r="CS76" s="2">
        <f t="shared" si="2323"/>
        <v>648000</v>
      </c>
      <c r="CT76" s="2">
        <f t="shared" si="2324"/>
        <v>648000</v>
      </c>
      <c r="CU76" s="2">
        <f t="shared" si="2325"/>
        <v>648000</v>
      </c>
      <c r="CV76" s="2">
        <f t="shared" si="2326"/>
        <v>648000</v>
      </c>
      <c r="CW76" s="2">
        <f t="shared" si="2327"/>
        <v>648000</v>
      </c>
      <c r="CX76" s="2">
        <f t="shared" si="2328"/>
        <v>648000</v>
      </c>
      <c r="CY76" s="2">
        <f t="shared" si="2329"/>
        <v>648000</v>
      </c>
      <c r="CZ76" s="2">
        <f t="shared" si="2330"/>
        <v>648000</v>
      </c>
      <c r="DA76" s="2">
        <f t="shared" si="2331"/>
        <v>648000</v>
      </c>
      <c r="DB76" s="2">
        <f t="shared" si="2332"/>
        <v>648000</v>
      </c>
      <c r="DC76" s="2">
        <f t="shared" si="2333"/>
        <v>648000</v>
      </c>
      <c r="DD76" s="2">
        <f t="shared" si="2334"/>
        <v>648000</v>
      </c>
      <c r="DE76" s="2">
        <f t="shared" si="2335"/>
        <v>648000</v>
      </c>
      <c r="DF76" s="2">
        <f t="shared" si="2336"/>
        <v>648000</v>
      </c>
      <c r="DG76" s="2">
        <f t="shared" si="2337"/>
        <v>648000</v>
      </c>
      <c r="DH76" s="2">
        <f t="shared" si="2338"/>
        <v>648000</v>
      </c>
      <c r="DI76" s="2">
        <f t="shared" si="2339"/>
        <v>648000</v>
      </c>
      <c r="DJ76" s="2">
        <f t="shared" si="2340"/>
        <v>648000</v>
      </c>
      <c r="DK76" s="2">
        <f t="shared" si="2341"/>
        <v>648000</v>
      </c>
      <c r="DL76" s="2">
        <f t="shared" si="2342"/>
        <v>648000</v>
      </c>
      <c r="DM76" s="2">
        <f t="shared" si="2343"/>
        <v>648000</v>
      </c>
      <c r="DN76" s="2">
        <f t="shared" si="2344"/>
        <v>648000</v>
      </c>
      <c r="DO76" s="2">
        <f t="shared" si="2345"/>
        <v>648000</v>
      </c>
      <c r="DP76" s="2">
        <f t="shared" si="2346"/>
        <v>648000</v>
      </c>
      <c r="DQ76" s="2">
        <f t="shared" si="2347"/>
        <v>648000</v>
      </c>
      <c r="DR76" s="2">
        <f>DS76-BO76</f>
        <v>648000</v>
      </c>
      <c r="DS76" s="2">
        <f>F76</f>
        <v>648000</v>
      </c>
      <c r="DT76" s="2">
        <f>DT75-L76</f>
        <v>646000</v>
      </c>
      <c r="DU76" s="2">
        <f>DU75-M76</f>
        <v>1350000</v>
      </c>
      <c r="DV76" s="2">
        <f t="shared" si="2351"/>
        <v>1350000</v>
      </c>
      <c r="DW76" s="2">
        <f t="shared" si="2352"/>
        <v>1350000</v>
      </c>
      <c r="DX76" s="2">
        <f t="shared" si="2353"/>
        <v>1350000</v>
      </c>
      <c r="DY76" s="2">
        <f t="shared" si="2354"/>
        <v>1350000</v>
      </c>
      <c r="DZ76" s="2">
        <f t="shared" si="2355"/>
        <v>1350000</v>
      </c>
      <c r="EA76" s="2">
        <f t="shared" si="2356"/>
        <v>1350000</v>
      </c>
      <c r="EB76" s="2">
        <f t="shared" si="2357"/>
        <v>1350000</v>
      </c>
      <c r="EC76" s="2">
        <f t="shared" si="2358"/>
        <v>1350000</v>
      </c>
      <c r="ED76" s="2">
        <f t="shared" si="2359"/>
        <v>1350000</v>
      </c>
      <c r="EE76" s="2">
        <f t="shared" si="2360"/>
        <v>1350000</v>
      </c>
      <c r="EF76" s="2">
        <f t="shared" si="2361"/>
        <v>1350000</v>
      </c>
      <c r="EG76" s="2">
        <f t="shared" si="2362"/>
        <v>1350000</v>
      </c>
      <c r="EH76" s="2">
        <f t="shared" si="2363"/>
        <v>1350000</v>
      </c>
      <c r="EI76" s="2">
        <f t="shared" si="2364"/>
        <v>1350000</v>
      </c>
      <c r="EJ76" s="2">
        <f t="shared" si="2365"/>
        <v>1350000</v>
      </c>
      <c r="EK76" s="2">
        <f t="shared" si="2366"/>
        <v>1350000</v>
      </c>
      <c r="EL76" s="2">
        <f t="shared" si="2367"/>
        <v>1350000</v>
      </c>
      <c r="EM76" s="2">
        <f t="shared" si="2368"/>
        <v>1350000</v>
      </c>
      <c r="EN76" s="2">
        <f t="shared" si="2369"/>
        <v>1350000</v>
      </c>
      <c r="EO76" s="2">
        <f t="shared" si="2370"/>
        <v>1350000</v>
      </c>
      <c r="EP76" s="2">
        <f t="shared" si="2371"/>
        <v>261576</v>
      </c>
      <c r="EQ76" s="2">
        <f t="shared" si="2372"/>
        <v>0</v>
      </c>
      <c r="ER76" s="2">
        <f t="shared" si="2373"/>
        <v>0</v>
      </c>
      <c r="ES76" s="2">
        <f t="shared" si="2374"/>
        <v>0</v>
      </c>
      <c r="ET76" s="2">
        <f t="shared" si="2375"/>
        <v>0</v>
      </c>
      <c r="EU76" s="2">
        <f t="shared" si="2376"/>
        <v>0</v>
      </c>
      <c r="EV76" s="2">
        <f t="shared" si="2377"/>
        <v>0</v>
      </c>
      <c r="EW76" s="2">
        <f t="shared" si="2378"/>
        <v>0</v>
      </c>
      <c r="EX76" s="2">
        <f t="shared" si="2379"/>
        <v>0</v>
      </c>
      <c r="EY76" s="2">
        <f t="shared" si="2380"/>
        <v>0</v>
      </c>
      <c r="EZ76" s="2">
        <f t="shared" si="2381"/>
        <v>0</v>
      </c>
      <c r="FA76" s="2">
        <f t="shared" si="2382"/>
        <v>0</v>
      </c>
      <c r="FB76" s="2">
        <f t="shared" si="2383"/>
        <v>0</v>
      </c>
      <c r="FC76" s="2">
        <f t="shared" si="2384"/>
        <v>0</v>
      </c>
      <c r="FD76" s="2">
        <f t="shared" si="2385"/>
        <v>0</v>
      </c>
      <c r="FE76" s="2">
        <f t="shared" si="2386"/>
        <v>0</v>
      </c>
      <c r="FF76" s="2">
        <f t="shared" si="2387"/>
        <v>0</v>
      </c>
      <c r="FG76" s="2">
        <f t="shared" si="2388"/>
        <v>0</v>
      </c>
      <c r="FH76" s="2">
        <f t="shared" si="2389"/>
        <v>0</v>
      </c>
      <c r="FI76" s="2">
        <f t="shared" si="2390"/>
        <v>0</v>
      </c>
      <c r="FJ76" s="2">
        <f t="shared" si="2391"/>
        <v>0</v>
      </c>
      <c r="FK76" s="2">
        <f t="shared" si="2392"/>
        <v>0</v>
      </c>
      <c r="FL76" s="2">
        <f t="shared" si="2393"/>
        <v>0</v>
      </c>
      <c r="FM76" s="2">
        <f t="shared" si="2394"/>
        <v>0</v>
      </c>
      <c r="FN76" s="2">
        <f t="shared" si="2395"/>
        <v>0</v>
      </c>
      <c r="FO76" s="2">
        <f t="shared" si="2396"/>
        <v>0</v>
      </c>
      <c r="FP76" s="2">
        <f t="shared" si="2397"/>
        <v>0</v>
      </c>
      <c r="FQ76" s="2">
        <f t="shared" si="2398"/>
        <v>0</v>
      </c>
      <c r="FR76" s="2">
        <f t="shared" si="2399"/>
        <v>0</v>
      </c>
      <c r="FS76" s="2">
        <f t="shared" si="2400"/>
        <v>0</v>
      </c>
      <c r="FT76" s="2">
        <f t="shared" si="2401"/>
        <v>0</v>
      </c>
      <c r="FU76" s="2">
        <f t="shared" si="2402"/>
        <v>0</v>
      </c>
      <c r="FV76" s="2">
        <f t="shared" si="2403"/>
        <v>0</v>
      </c>
      <c r="FW76" s="2">
        <f t="shared" si="2404"/>
        <v>0</v>
      </c>
      <c r="FX76" s="1">
        <f t="shared" si="2179"/>
        <v>0.99039999999999973</v>
      </c>
      <c r="FY76" s="1">
        <f t="shared" si="2180"/>
        <v>0.99039999999999973</v>
      </c>
      <c r="FZ76" s="1">
        <f t="shared" si="2181"/>
        <v>0.99039999999999973</v>
      </c>
      <c r="GA76" s="1">
        <f t="shared" si="2182"/>
        <v>0.99039999999999973</v>
      </c>
      <c r="GB76" s="1">
        <f t="shared" si="2183"/>
        <v>0.99039999999999973</v>
      </c>
      <c r="GC76" s="1">
        <f t="shared" si="2184"/>
        <v>0.99039999999999973</v>
      </c>
      <c r="GD76" s="1">
        <f t="shared" si="2185"/>
        <v>0.99039999999999973</v>
      </c>
      <c r="GE76" s="1">
        <f t="shared" si="2186"/>
        <v>0.99039999999999973</v>
      </c>
      <c r="GF76" s="1">
        <f t="shared" si="2187"/>
        <v>0.99039999999999973</v>
      </c>
      <c r="GG76" s="1">
        <f t="shared" si="2188"/>
        <v>0.99039999999999973</v>
      </c>
      <c r="GH76" s="1">
        <f t="shared" si="2189"/>
        <v>0.99039999999999973</v>
      </c>
      <c r="GI76" s="1">
        <f t="shared" si="2190"/>
        <v>0.99039999999999973</v>
      </c>
      <c r="GJ76" s="1">
        <f t="shared" si="2191"/>
        <v>0.99039999999999973</v>
      </c>
      <c r="GK76" s="1">
        <f t="shared" si="2192"/>
        <v>0.99039999999999973</v>
      </c>
      <c r="GL76" s="1">
        <f t="shared" si="2193"/>
        <v>0.99039999999999973</v>
      </c>
      <c r="GM76" s="1">
        <f t="shared" si="2194"/>
        <v>0.99039999999999973</v>
      </c>
      <c r="GN76" s="1">
        <f t="shared" si="2195"/>
        <v>0.99039999999999973</v>
      </c>
      <c r="GO76" s="1">
        <f t="shared" si="2196"/>
        <v>0.99039999999999973</v>
      </c>
      <c r="GP76" s="1">
        <f t="shared" si="2197"/>
        <v>0.99039999999999973</v>
      </c>
      <c r="GQ76" s="1">
        <f t="shared" si="2198"/>
        <v>0.99039999999999973</v>
      </c>
      <c r="GR76" s="1">
        <f t="shared" si="2199"/>
        <v>0.99039999999999973</v>
      </c>
      <c r="GS76" s="1">
        <f t="shared" si="2200"/>
        <v>0.99039999999999973</v>
      </c>
      <c r="GT76" s="1">
        <f t="shared" si="2201"/>
        <v>0.99039999999999973</v>
      </c>
      <c r="GU76" s="1">
        <f t="shared" si="2202"/>
        <v>0</v>
      </c>
      <c r="GV76" s="1">
        <f t="shared" si="2203"/>
        <v>0</v>
      </c>
      <c r="GW76" s="1">
        <f t="shared" si="2204"/>
        <v>0</v>
      </c>
      <c r="GX76" s="1">
        <f t="shared" si="2205"/>
        <v>0</v>
      </c>
      <c r="GY76" s="1">
        <f t="shared" si="2206"/>
        <v>0</v>
      </c>
      <c r="GZ76" s="1">
        <f t="shared" si="2207"/>
        <v>0</v>
      </c>
      <c r="HA76" s="1">
        <f t="shared" si="2208"/>
        <v>0</v>
      </c>
      <c r="HB76" s="1">
        <f t="shared" si="2209"/>
        <v>0</v>
      </c>
      <c r="HC76" s="1">
        <f t="shared" si="2210"/>
        <v>0</v>
      </c>
      <c r="HD76" s="1">
        <f t="shared" si="2211"/>
        <v>0</v>
      </c>
      <c r="HE76" s="1">
        <f t="shared" si="2212"/>
        <v>0</v>
      </c>
      <c r="HF76" s="1">
        <f t="shared" si="2213"/>
        <v>0</v>
      </c>
      <c r="HG76" s="1">
        <f t="shared" si="2214"/>
        <v>0</v>
      </c>
      <c r="HH76" s="1">
        <f t="shared" si="2215"/>
        <v>0</v>
      </c>
      <c r="HI76" s="1">
        <f t="shared" si="2216"/>
        <v>0</v>
      </c>
      <c r="HJ76" s="1">
        <f t="shared" si="2217"/>
        <v>0</v>
      </c>
      <c r="HK76" s="1">
        <f t="shared" si="2218"/>
        <v>0</v>
      </c>
      <c r="HL76" s="1">
        <f t="shared" si="2219"/>
        <v>0</v>
      </c>
      <c r="HM76" s="1">
        <f t="shared" si="2220"/>
        <v>0</v>
      </c>
      <c r="HN76" s="1">
        <f t="shared" si="2221"/>
        <v>0</v>
      </c>
      <c r="HO76" s="1">
        <f t="shared" si="2222"/>
        <v>0</v>
      </c>
      <c r="HP76" s="1">
        <f t="shared" si="2223"/>
        <v>0</v>
      </c>
      <c r="HQ76" s="1">
        <f t="shared" si="2224"/>
        <v>0</v>
      </c>
      <c r="HR76" s="1">
        <f t="shared" si="2225"/>
        <v>0</v>
      </c>
      <c r="HS76" s="1">
        <f t="shared" si="2226"/>
        <v>0</v>
      </c>
      <c r="HT76" s="1">
        <f t="shared" si="2227"/>
        <v>0</v>
      </c>
      <c r="HU76" s="1">
        <f t="shared" si="2228"/>
        <v>0</v>
      </c>
      <c r="HV76" s="1">
        <f t="shared" si="2229"/>
        <v>0</v>
      </c>
      <c r="HW76" s="1">
        <f t="shared" si="2230"/>
        <v>0</v>
      </c>
      <c r="HX76" s="1">
        <f t="shared" si="2231"/>
        <v>0</v>
      </c>
      <c r="HY76" s="1">
        <f t="shared" si="2232"/>
        <v>0</v>
      </c>
      <c r="HZ76" s="1">
        <f>IF(IA76=0,IF(FV76=0,0,HZ$2),IA76)</f>
        <v>0</v>
      </c>
      <c r="IA76" s="1">
        <f>IF(FW76=0,0,IA$2)</f>
        <v>0</v>
      </c>
      <c r="IB76" s="2">
        <v>0</v>
      </c>
      <c r="IC76" s="2">
        <v>0</v>
      </c>
      <c r="ID76" s="2">
        <v>0</v>
      </c>
      <c r="IE76" s="2">
        <v>0</v>
      </c>
      <c r="IF76" s="2">
        <f>IF75+L76</f>
        <v>0</v>
      </c>
      <c r="IG76" s="2">
        <f t="shared" si="2406"/>
        <v>0</v>
      </c>
      <c r="IH76" s="2">
        <f t="shared" si="2407"/>
        <v>0</v>
      </c>
      <c r="II76" s="2">
        <f t="shared" si="2408"/>
        <v>0</v>
      </c>
      <c r="IJ76" s="2">
        <f t="shared" si="2409"/>
        <v>0</v>
      </c>
      <c r="IK76" s="2">
        <f t="shared" si="2410"/>
        <v>0</v>
      </c>
      <c r="IL76" s="2">
        <f t="shared" si="2411"/>
        <v>0</v>
      </c>
      <c r="IM76" s="2">
        <f t="shared" si="2412"/>
        <v>0</v>
      </c>
      <c r="IN76" s="2">
        <f t="shared" si="2413"/>
        <v>0</v>
      </c>
      <c r="IO76" s="2">
        <f t="shared" si="2414"/>
        <v>0</v>
      </c>
      <c r="IP76" s="2">
        <f t="shared" si="2415"/>
        <v>0</v>
      </c>
      <c r="IQ76" s="2">
        <f t="shared" si="2416"/>
        <v>0</v>
      </c>
      <c r="IR76" s="2">
        <f t="shared" si="2417"/>
        <v>0</v>
      </c>
      <c r="IS76" s="2">
        <f t="shared" si="2418"/>
        <v>0</v>
      </c>
      <c r="IT76" s="2">
        <f t="shared" si="2419"/>
        <v>0</v>
      </c>
      <c r="IU76" s="2">
        <f t="shared" si="2420"/>
        <v>0</v>
      </c>
      <c r="IV76" s="2">
        <f t="shared" si="2421"/>
        <v>0</v>
      </c>
      <c r="IW76" s="2">
        <f t="shared" si="2422"/>
        <v>0</v>
      </c>
      <c r="IX76" s="2">
        <f t="shared" si="2423"/>
        <v>0</v>
      </c>
      <c r="IY76" s="2">
        <f t="shared" si="2424"/>
        <v>0</v>
      </c>
      <c r="IZ76" s="2">
        <f t="shared" si="2425"/>
        <v>0</v>
      </c>
      <c r="JA76" s="2">
        <f t="shared" si="2426"/>
        <v>0</v>
      </c>
      <c r="JB76" s="2">
        <f t="shared" si="2427"/>
        <v>1088424</v>
      </c>
      <c r="JC76" s="2">
        <f t="shared" si="2428"/>
        <v>1350000</v>
      </c>
      <c r="JD76" s="2">
        <f t="shared" si="2429"/>
        <v>0</v>
      </c>
      <c r="JE76" s="2">
        <f t="shared" si="2430"/>
        <v>0</v>
      </c>
      <c r="JF76" s="2">
        <f t="shared" si="2431"/>
        <v>0</v>
      </c>
      <c r="JG76" s="2">
        <f t="shared" si="2432"/>
        <v>0</v>
      </c>
      <c r="JH76" s="2">
        <f t="shared" si="2433"/>
        <v>0</v>
      </c>
      <c r="JI76" s="2">
        <f t="shared" si="2434"/>
        <v>0</v>
      </c>
      <c r="JJ76" s="2">
        <f t="shared" si="2435"/>
        <v>0</v>
      </c>
      <c r="JK76" s="2">
        <f t="shared" si="2436"/>
        <v>0</v>
      </c>
      <c r="JL76" s="2">
        <f t="shared" si="2437"/>
        <v>0</v>
      </c>
      <c r="JM76" s="2">
        <f t="shared" si="2438"/>
        <v>0</v>
      </c>
      <c r="JN76" s="2">
        <f t="shared" si="2439"/>
        <v>0</v>
      </c>
      <c r="JO76" s="2">
        <f t="shared" si="2440"/>
        <v>0</v>
      </c>
      <c r="JP76" s="2">
        <f t="shared" si="2441"/>
        <v>0</v>
      </c>
      <c r="JQ76" s="2">
        <f t="shared" si="2442"/>
        <v>0</v>
      </c>
      <c r="JR76" s="2">
        <f t="shared" si="2443"/>
        <v>0</v>
      </c>
      <c r="JS76" s="2">
        <f t="shared" si="2444"/>
        <v>0</v>
      </c>
      <c r="JT76" s="2">
        <f t="shared" si="2445"/>
        <v>0</v>
      </c>
      <c r="JU76" s="2">
        <f t="shared" si="2446"/>
        <v>0</v>
      </c>
      <c r="JV76" s="2">
        <f t="shared" si="2447"/>
        <v>0</v>
      </c>
      <c r="JW76" s="2">
        <f t="shared" si="2448"/>
        <v>0</v>
      </c>
      <c r="JX76" s="2">
        <f t="shared" si="2449"/>
        <v>0</v>
      </c>
      <c r="JY76" s="2">
        <f t="shared" si="2450"/>
        <v>0</v>
      </c>
      <c r="JZ76" s="2">
        <f t="shared" si="2451"/>
        <v>0</v>
      </c>
      <c r="KA76" s="2">
        <f t="shared" si="2452"/>
        <v>0</v>
      </c>
      <c r="KB76" s="2">
        <f t="shared" si="2453"/>
        <v>0</v>
      </c>
      <c r="KC76" s="2">
        <f t="shared" si="2454"/>
        <v>0</v>
      </c>
      <c r="KD76" s="2">
        <f t="shared" si="2455"/>
        <v>0</v>
      </c>
      <c r="KE76" s="2">
        <f t="shared" si="2456"/>
        <v>0</v>
      </c>
    </row>
    <row r="77" spans="1:291" x14ac:dyDescent="0.25">
      <c r="A77" t="s">
        <v>63</v>
      </c>
      <c r="B77" t="s">
        <v>3</v>
      </c>
      <c r="C77" t="s">
        <v>135</v>
      </c>
      <c r="D77" s="1">
        <f>FX77</f>
        <v>0.99039999999999973</v>
      </c>
      <c r="E77" s="1">
        <v>135000</v>
      </c>
      <c r="F77" s="2"/>
      <c r="G77" s="2">
        <f>SUM(L77:BO77)</f>
        <v>136253</v>
      </c>
      <c r="H77" s="1">
        <f>SUMPRODUCT(L$2:BO$2,L77:BO77)</f>
        <v>134999.47239999997</v>
      </c>
      <c r="I77" s="2">
        <f>I76-G77</f>
        <v>2322317</v>
      </c>
      <c r="J77" s="1">
        <f>J76+H77</f>
        <v>29418901.46239993</v>
      </c>
      <c r="K77" s="1">
        <f>K76</f>
        <v>853132.59749999619</v>
      </c>
      <c r="L77" s="2">
        <f>MIN(IB76,FLOOR(BP77/L$2,1))</f>
        <v>0</v>
      </c>
      <c r="M77" s="2">
        <f t="shared" ref="M77:M79" si="2458">MIN(IC76,FLOOR(BQ77/M$2,1))</f>
        <v>0</v>
      </c>
      <c r="N77" s="2">
        <f t="shared" ref="N77:N79" si="2459">MIN(ID76,FLOOR(BR77/N$2,1))</f>
        <v>0</v>
      </c>
      <c r="O77" s="2">
        <f t="shared" ref="O77:O79" si="2460">MIN(IE76,FLOOR(BS77/O$2,1))</f>
        <v>0</v>
      </c>
      <c r="P77" s="2">
        <f t="shared" ref="P77:P79" si="2461">MIN(IF76,FLOOR(BT77/P$2,1))</f>
        <v>0</v>
      </c>
      <c r="Q77" s="2">
        <f t="shared" ref="Q77:Q79" si="2462">MIN(IG76,FLOOR(BU77/Q$2,1))</f>
        <v>0</v>
      </c>
      <c r="R77" s="2">
        <f t="shared" ref="R77:R79" si="2463">MIN(IH76,FLOOR(BV77/R$2,1))</f>
        <v>0</v>
      </c>
      <c r="S77" s="2">
        <f t="shared" ref="S77:S79" si="2464">MIN(II76,FLOOR(BW77/S$2,1))</f>
        <v>0</v>
      </c>
      <c r="T77" s="2">
        <f t="shared" ref="T77:T79" si="2465">MIN(IJ76,FLOOR(BX77/T$2,1))</f>
        <v>0</v>
      </c>
      <c r="U77" s="2">
        <f t="shared" ref="U77:U79" si="2466">MIN(IK76,FLOOR(BY77/U$2,1))</f>
        <v>0</v>
      </c>
      <c r="V77" s="2">
        <f t="shared" ref="V77:V79" si="2467">MIN(IL76,FLOOR(BZ77/V$2,1))</f>
        <v>0</v>
      </c>
      <c r="W77" s="2">
        <f t="shared" ref="W77:W79" si="2468">MIN(IM76,FLOOR(CA77/W$2,1))</f>
        <v>0</v>
      </c>
      <c r="X77" s="2">
        <f t="shared" ref="X77:X79" si="2469">MIN(IN76,FLOOR(CB77/X$2,1))</f>
        <v>0</v>
      </c>
      <c r="Y77" s="2">
        <f t="shared" ref="Y77:Y79" si="2470">MIN(IO76,FLOOR(CC77/Y$2,1))</f>
        <v>0</v>
      </c>
      <c r="Z77" s="2">
        <f t="shared" ref="Z77:Z79" si="2471">MIN(IP76,FLOOR(CD77/Z$2,1))</f>
        <v>0</v>
      </c>
      <c r="AA77" s="2">
        <f t="shared" ref="AA77:AA79" si="2472">MIN(IQ76,FLOOR(CE77/AA$2,1))</f>
        <v>0</v>
      </c>
      <c r="AB77" s="2">
        <f t="shared" ref="AB77:AB79" si="2473">MIN(IR76,FLOOR(CF77/AB$2,1))</f>
        <v>0</v>
      </c>
      <c r="AC77" s="2">
        <f t="shared" ref="AC77:AC79" si="2474">MIN(IS76,FLOOR(CG77/AC$2,1))</f>
        <v>0</v>
      </c>
      <c r="AD77" s="2">
        <f t="shared" ref="AD77:AD79" si="2475">MIN(IT76,FLOOR(CH77/AD$2,1))</f>
        <v>0</v>
      </c>
      <c r="AE77" s="2">
        <f t="shared" ref="AE77:AE79" si="2476">MIN(IU76,FLOOR(CI77/AE$2,1))</f>
        <v>0</v>
      </c>
      <c r="AF77" s="2">
        <f t="shared" ref="AF77:AF79" si="2477">MIN(IV76,FLOOR(CJ77/AF$2,1))</f>
        <v>0</v>
      </c>
      <c r="AG77" s="2">
        <f t="shared" ref="AG77:AG79" si="2478">MIN(IW76,FLOOR(CK77/AG$2,1))</f>
        <v>0</v>
      </c>
      <c r="AH77" s="2">
        <f t="shared" ref="AH77:AH79" si="2479">MIN(IX76,FLOOR(CL77/AH$2,1))</f>
        <v>0</v>
      </c>
      <c r="AI77" s="2">
        <f t="shared" ref="AI77:AI79" si="2480">MIN(IY76,FLOOR(CM77/AI$2,1))</f>
        <v>0</v>
      </c>
      <c r="AJ77" s="2">
        <f t="shared" ref="AJ77:AJ79" si="2481">MIN(IZ76,FLOOR(CN77/AJ$2,1))</f>
        <v>0</v>
      </c>
      <c r="AK77" s="2">
        <f t="shared" ref="AK77:AK79" si="2482">MIN(JA76,FLOOR(CO77/AK$2,1))</f>
        <v>0</v>
      </c>
      <c r="AL77" s="2">
        <f t="shared" ref="AL77:AL79" si="2483">MIN(JB76,FLOOR(CP77/AL$2,1))</f>
        <v>136253</v>
      </c>
      <c r="AM77" s="2">
        <f t="shared" ref="AM77:AM79" si="2484">MIN(JC76,FLOOR(CQ77/AM$2,1))</f>
        <v>0</v>
      </c>
      <c r="AN77" s="2">
        <f t="shared" ref="AN77:AN79" si="2485">MIN(JD76,FLOOR(CR77/AN$2,1))</f>
        <v>0</v>
      </c>
      <c r="AO77" s="2">
        <f t="shared" ref="AO77:AO79" si="2486">MIN(JE76,FLOOR(CS77/AO$2,1))</f>
        <v>0</v>
      </c>
      <c r="AP77" s="2">
        <f t="shared" ref="AP77:AP79" si="2487">MIN(JF76,FLOOR(CT77/AP$2,1))</f>
        <v>0</v>
      </c>
      <c r="AQ77" s="2">
        <f t="shared" ref="AQ77:AQ79" si="2488">MIN(JG76,FLOOR(CU77/AQ$2,1))</f>
        <v>0</v>
      </c>
      <c r="AR77" s="2">
        <f t="shared" ref="AR77:AR79" si="2489">MIN(JH76,FLOOR(CV77/AR$2,1))</f>
        <v>0</v>
      </c>
      <c r="AS77" s="2">
        <f t="shared" ref="AS77:AS79" si="2490">MIN(JI76,FLOOR(CW77/AS$2,1))</f>
        <v>0</v>
      </c>
      <c r="AT77" s="2">
        <f t="shared" ref="AT77:AT79" si="2491">MIN(JJ76,FLOOR(CX77/AT$2,1))</f>
        <v>0</v>
      </c>
      <c r="AU77" s="2">
        <f t="shared" ref="AU77:AU79" si="2492">MIN(JK76,FLOOR(CY77/AU$2,1))</f>
        <v>0</v>
      </c>
      <c r="AV77" s="2">
        <f t="shared" ref="AV77:AV79" si="2493">MIN(JL76,FLOOR(CZ77/AV$2,1))</f>
        <v>0</v>
      </c>
      <c r="AW77" s="2">
        <f t="shared" ref="AW77:AW79" si="2494">MIN(JM76,FLOOR(DA77/AW$2,1))</f>
        <v>0</v>
      </c>
      <c r="AX77" s="2">
        <f t="shared" ref="AX77:AX79" si="2495">MIN(JN76,FLOOR(DB77/AX$2,1))</f>
        <v>0</v>
      </c>
      <c r="AY77" s="2">
        <f t="shared" ref="AY77:AY79" si="2496">MIN(JO76,FLOOR(DC77/AY$2,1))</f>
        <v>0</v>
      </c>
      <c r="AZ77" s="2">
        <f t="shared" ref="AZ77:AZ79" si="2497">MIN(JP76,FLOOR(DD77/AZ$2,1))</f>
        <v>0</v>
      </c>
      <c r="BA77" s="2">
        <f t="shared" ref="BA77:BA79" si="2498">MIN(JQ76,FLOOR(DE77/BA$2,1))</f>
        <v>0</v>
      </c>
      <c r="BB77" s="2">
        <f t="shared" ref="BB77:BB79" si="2499">MIN(JR76,FLOOR(DF77/BB$2,1))</f>
        <v>0</v>
      </c>
      <c r="BC77" s="2">
        <f t="shared" ref="BC77:BC79" si="2500">MIN(JS76,FLOOR(DG77/BC$2,1))</f>
        <v>0</v>
      </c>
      <c r="BD77" s="2">
        <f t="shared" ref="BD77:BD79" si="2501">MIN(JT76,FLOOR(DH77/BD$2,1))</f>
        <v>0</v>
      </c>
      <c r="BE77" s="2">
        <f t="shared" ref="BE77:BE79" si="2502">MIN(JU76,FLOOR(DI77/BE$2,1))</f>
        <v>0</v>
      </c>
      <c r="BF77" s="2">
        <f t="shared" ref="BF77:BF79" si="2503">MIN(JV76,FLOOR(DJ77/BF$2,1))</f>
        <v>0</v>
      </c>
      <c r="BG77" s="2">
        <f t="shared" ref="BG77:BG79" si="2504">MIN(JW76,FLOOR(DK77/BG$2,1))</f>
        <v>0</v>
      </c>
      <c r="BH77" s="2">
        <f t="shared" ref="BH77:BH79" si="2505">MIN(JX76,FLOOR(DL77/BH$2,1))</f>
        <v>0</v>
      </c>
      <c r="BI77" s="2">
        <f t="shared" ref="BI77:BI79" si="2506">MIN(JY76,FLOOR(DM77/BI$2,1))</f>
        <v>0</v>
      </c>
      <c r="BJ77" s="2">
        <f t="shared" ref="BJ77:BJ79" si="2507">MIN(JZ76,FLOOR(DN77/BJ$2,1))</f>
        <v>0</v>
      </c>
      <c r="BK77" s="2">
        <f t="shared" ref="BK77:BK79" si="2508">MIN(KA76,FLOOR(DO77/BK$2,1))</f>
        <v>0</v>
      </c>
      <c r="BL77" s="2">
        <f t="shared" ref="BL77:BL79" si="2509">MIN(KB76,FLOOR(DP77/BL$2,1))</f>
        <v>0</v>
      </c>
      <c r="BM77" s="2">
        <f t="shared" ref="BM77:BM79" si="2510">MIN(KC76,FLOOR(DQ77/BM$2,1))</f>
        <v>0</v>
      </c>
      <c r="BN77" s="2">
        <f t="shared" ref="BN77:BN79" si="2511">MIN(KD76,FLOOR(DR77/BN$2,1))</f>
        <v>0</v>
      </c>
      <c r="BO77" s="2">
        <f t="shared" ref="BO77:BO79" si="2512">MIN(KE76,FLOOR(DS77/BO$2,1))</f>
        <v>0</v>
      </c>
      <c r="BP77" s="1">
        <f>E77</f>
        <v>135000</v>
      </c>
      <c r="BQ77" s="1">
        <f>BP77-L77*L$2</f>
        <v>135000</v>
      </c>
      <c r="BR77" s="1">
        <f t="shared" ref="BR77:BR79" si="2513">BQ77-M77*M$2</f>
        <v>135000</v>
      </c>
      <c r="BS77" s="1">
        <f t="shared" ref="BS77:BS79" si="2514">BR77-N77*N$2</f>
        <v>135000</v>
      </c>
      <c r="BT77" s="1">
        <f t="shared" ref="BT77:BT79" si="2515">BS77-O77*O$2</f>
        <v>135000</v>
      </c>
      <c r="BU77" s="1">
        <f t="shared" ref="BU77:BU79" si="2516">BT77-P77*P$2</f>
        <v>135000</v>
      </c>
      <c r="BV77" s="1">
        <f t="shared" ref="BV77:BV79" si="2517">BU77-Q77*Q$2</f>
        <v>135000</v>
      </c>
      <c r="BW77" s="1">
        <f t="shared" ref="BW77:BW79" si="2518">BV77-R77*R$2</f>
        <v>135000</v>
      </c>
      <c r="BX77" s="1">
        <f t="shared" ref="BX77:BX79" si="2519">BW77-S77*S$2</f>
        <v>135000</v>
      </c>
      <c r="BY77" s="1">
        <f t="shared" ref="BY77:BY79" si="2520">BX77-T77*T$2</f>
        <v>135000</v>
      </c>
      <c r="BZ77" s="1">
        <f t="shared" ref="BZ77:BZ79" si="2521">BY77-U77*U$2</f>
        <v>135000</v>
      </c>
      <c r="CA77" s="1">
        <f t="shared" ref="CA77:CA79" si="2522">BZ77-V77*V$2</f>
        <v>135000</v>
      </c>
      <c r="CB77" s="1">
        <f t="shared" ref="CB77:CB79" si="2523">CA77-W77*W$2</f>
        <v>135000</v>
      </c>
      <c r="CC77" s="1">
        <f t="shared" ref="CC77:CC79" si="2524">CB77-X77*X$2</f>
        <v>135000</v>
      </c>
      <c r="CD77" s="1">
        <f t="shared" ref="CD77:CD79" si="2525">CC77-Y77*Y$2</f>
        <v>135000</v>
      </c>
      <c r="CE77" s="1">
        <f t="shared" ref="CE77:CE79" si="2526">CD77-Z77*Z$2</f>
        <v>135000</v>
      </c>
      <c r="CF77" s="1">
        <f t="shared" ref="CF77:CF79" si="2527">CE77-AA77*AA$2</f>
        <v>135000</v>
      </c>
      <c r="CG77" s="1">
        <f t="shared" ref="CG77:CG79" si="2528">CF77-AB77*AB$2</f>
        <v>135000</v>
      </c>
      <c r="CH77" s="1">
        <f t="shared" ref="CH77:CH79" si="2529">CG77-AC77*AC$2</f>
        <v>135000</v>
      </c>
      <c r="CI77" s="1">
        <f t="shared" ref="CI77:CI79" si="2530">CH77-AD77*AD$2</f>
        <v>135000</v>
      </c>
      <c r="CJ77" s="1">
        <f t="shared" ref="CJ77:CJ79" si="2531">CI77-AE77*AE$2</f>
        <v>135000</v>
      </c>
      <c r="CK77" s="1">
        <f t="shared" ref="CK77:CK79" si="2532">CJ77-AF77*AF$2</f>
        <v>135000</v>
      </c>
      <c r="CL77" s="1">
        <f t="shared" ref="CL77:CL79" si="2533">CK77-AG77*AG$2</f>
        <v>135000</v>
      </c>
      <c r="CM77" s="1">
        <f t="shared" ref="CM77:CM79" si="2534">CL77-AH77*AH$2</f>
        <v>135000</v>
      </c>
      <c r="CN77" s="1">
        <f t="shared" ref="CN77:CN79" si="2535">CM77-AI77*AI$2</f>
        <v>135000</v>
      </c>
      <c r="CO77" s="1">
        <f t="shared" ref="CO77:CO79" si="2536">CN77-AJ77*AJ$2</f>
        <v>135000</v>
      </c>
      <c r="CP77" s="1">
        <f t="shared" ref="CP77:CP79" si="2537">CO77-AK77*AK$2</f>
        <v>135000</v>
      </c>
      <c r="CQ77" s="1">
        <f t="shared" ref="CQ77:CQ79" si="2538">CP77-AL77*AL$2</f>
        <v>0.52760000003036112</v>
      </c>
      <c r="CR77" s="1">
        <f t="shared" ref="CR77:CR79" si="2539">CQ77-AM77*AM$2</f>
        <v>0.52760000003036112</v>
      </c>
      <c r="CS77" s="1">
        <f t="shared" ref="CS77:CS79" si="2540">CR77-AN77*AN$2</f>
        <v>0.52760000003036112</v>
      </c>
      <c r="CT77" s="1">
        <f t="shared" ref="CT77:CT79" si="2541">CS77-AO77*AO$2</f>
        <v>0.52760000003036112</v>
      </c>
      <c r="CU77" s="1">
        <f t="shared" ref="CU77:CU79" si="2542">CT77-AP77*AP$2</f>
        <v>0.52760000003036112</v>
      </c>
      <c r="CV77" s="1">
        <f t="shared" ref="CV77:CV79" si="2543">CU77-AQ77*AQ$2</f>
        <v>0.52760000003036112</v>
      </c>
      <c r="CW77" s="1">
        <f t="shared" ref="CW77:CW79" si="2544">CV77-AR77*AR$2</f>
        <v>0.52760000003036112</v>
      </c>
      <c r="CX77" s="1">
        <f t="shared" ref="CX77:CX79" si="2545">CW77-AS77*AS$2</f>
        <v>0.52760000003036112</v>
      </c>
      <c r="CY77" s="1">
        <f t="shared" ref="CY77:CY79" si="2546">CX77-AT77*AT$2</f>
        <v>0.52760000003036112</v>
      </c>
      <c r="CZ77" s="1">
        <f t="shared" ref="CZ77:CZ79" si="2547">CY77-AU77*AU$2</f>
        <v>0.52760000003036112</v>
      </c>
      <c r="DA77" s="1">
        <f t="shared" ref="DA77:DA79" si="2548">CZ77-AV77*AV$2</f>
        <v>0.52760000003036112</v>
      </c>
      <c r="DB77" s="1">
        <f t="shared" ref="DB77:DB79" si="2549">DA77-AW77*AW$2</f>
        <v>0.52760000003036112</v>
      </c>
      <c r="DC77" s="1">
        <f t="shared" ref="DC77:DC79" si="2550">DB77-AX77*AX$2</f>
        <v>0.52760000003036112</v>
      </c>
      <c r="DD77" s="1">
        <f t="shared" ref="DD77:DD79" si="2551">DC77-AY77*AY$2</f>
        <v>0.52760000003036112</v>
      </c>
      <c r="DE77" s="1">
        <f t="shared" ref="DE77:DE79" si="2552">DD77-AZ77*AZ$2</f>
        <v>0.52760000003036112</v>
      </c>
      <c r="DF77" s="1">
        <f t="shared" ref="DF77:DF79" si="2553">DE77-BA77*BA$2</f>
        <v>0.52760000003036112</v>
      </c>
      <c r="DG77" s="1">
        <f t="shared" ref="DG77:DG79" si="2554">DF77-BB77*BB$2</f>
        <v>0.52760000003036112</v>
      </c>
      <c r="DH77" s="1">
        <f t="shared" ref="DH77:DH79" si="2555">DG77-BC77*BC$2</f>
        <v>0.52760000003036112</v>
      </c>
      <c r="DI77" s="1">
        <f t="shared" ref="DI77:DI79" si="2556">DH77-BD77*BD$2</f>
        <v>0.52760000003036112</v>
      </c>
      <c r="DJ77" s="1">
        <f t="shared" ref="DJ77:DJ79" si="2557">DI77-BE77*BE$2</f>
        <v>0.52760000003036112</v>
      </c>
      <c r="DK77" s="1">
        <f t="shared" ref="DK77:DK79" si="2558">DJ77-BF77*BF$2</f>
        <v>0.52760000003036112</v>
      </c>
      <c r="DL77" s="1">
        <f t="shared" ref="DL77:DL79" si="2559">DK77-BG77*BG$2</f>
        <v>0.52760000003036112</v>
      </c>
      <c r="DM77" s="1">
        <f t="shared" ref="DM77:DM79" si="2560">DL77-BH77*BH$2</f>
        <v>0.52760000003036112</v>
      </c>
      <c r="DN77" s="1">
        <f t="shared" ref="DN77:DN79" si="2561">DM77-BI77*BI$2</f>
        <v>0.52760000003036112</v>
      </c>
      <c r="DO77" s="1">
        <f t="shared" ref="DO77:DO79" si="2562">DN77-BJ77*BJ$2</f>
        <v>0.52760000003036112</v>
      </c>
      <c r="DP77" s="1">
        <f t="shared" ref="DP77:DP79" si="2563">DO77-BK77*BK$2</f>
        <v>0.52760000003036112</v>
      </c>
      <c r="DQ77" s="1">
        <f t="shared" ref="DQ77:DQ79" si="2564">DP77-BL77*BL$2</f>
        <v>0.52760000003036112</v>
      </c>
      <c r="DR77" s="1">
        <f t="shared" ref="DR77:DR79" si="2565">DQ77-BM77*BM$2</f>
        <v>0.52760000003036112</v>
      </c>
      <c r="DS77" s="1">
        <f t="shared" ref="DS77:DS79" si="2566">DR77-BN77*BN$2</f>
        <v>0.52760000003036112</v>
      </c>
      <c r="DT77" s="2">
        <f>DT76</f>
        <v>646000</v>
      </c>
      <c r="DU77" s="2">
        <f>DU76+Q77</f>
        <v>1350000</v>
      </c>
      <c r="DV77" s="2">
        <f t="shared" ref="DV77:DV79" si="2567">DV76+R77</f>
        <v>1350000</v>
      </c>
      <c r="DW77" s="2">
        <f t="shared" ref="DW77:DW79" si="2568">DW76+S77</f>
        <v>1350000</v>
      </c>
      <c r="DX77" s="2">
        <f t="shared" ref="DX77:DX79" si="2569">DX76+T77</f>
        <v>1350000</v>
      </c>
      <c r="DY77" s="2">
        <f t="shared" ref="DY77:DY79" si="2570">DY76+U77</f>
        <v>1350000</v>
      </c>
      <c r="DZ77" s="2">
        <f t="shared" ref="DZ77:DZ79" si="2571">DZ76+V77</f>
        <v>1350000</v>
      </c>
      <c r="EA77" s="2">
        <f t="shared" ref="EA77:EA79" si="2572">EA76+W77</f>
        <v>1350000</v>
      </c>
      <c r="EB77" s="2">
        <f t="shared" ref="EB77:EB79" si="2573">EB76+X77</f>
        <v>1350000</v>
      </c>
      <c r="EC77" s="2">
        <f t="shared" ref="EC77:EC79" si="2574">EC76+Y77</f>
        <v>1350000</v>
      </c>
      <c r="ED77" s="2">
        <f t="shared" ref="ED77:ED79" si="2575">ED76+Z77</f>
        <v>1350000</v>
      </c>
      <c r="EE77" s="2">
        <f t="shared" ref="EE77:EE79" si="2576">EE76+AA77</f>
        <v>1350000</v>
      </c>
      <c r="EF77" s="2">
        <f t="shared" ref="EF77:EF79" si="2577">EF76+AB77</f>
        <v>1350000</v>
      </c>
      <c r="EG77" s="2">
        <f t="shared" ref="EG77:EG79" si="2578">EG76+AC77</f>
        <v>1350000</v>
      </c>
      <c r="EH77" s="2">
        <f t="shared" ref="EH77:EH79" si="2579">EH76+AD77</f>
        <v>1350000</v>
      </c>
      <c r="EI77" s="2">
        <f t="shared" ref="EI77:EI79" si="2580">EI76+AE77</f>
        <v>1350000</v>
      </c>
      <c r="EJ77" s="2">
        <f t="shared" ref="EJ77:EJ79" si="2581">EJ76+AF77</f>
        <v>1350000</v>
      </c>
      <c r="EK77" s="2">
        <f t="shared" ref="EK77:EK79" si="2582">EK76+AG77</f>
        <v>1350000</v>
      </c>
      <c r="EL77" s="2">
        <f t="shared" ref="EL77:EL79" si="2583">EL76+AH77</f>
        <v>1350000</v>
      </c>
      <c r="EM77" s="2">
        <f t="shared" ref="EM77:EM79" si="2584">EM76+AI77</f>
        <v>1350000</v>
      </c>
      <c r="EN77" s="2">
        <f t="shared" ref="EN77:EN79" si="2585">EN76+AJ77</f>
        <v>1350000</v>
      </c>
      <c r="EO77" s="2">
        <f t="shared" ref="EO77:EO79" si="2586">EO76+AK77</f>
        <v>1350000</v>
      </c>
      <c r="EP77" s="2">
        <f t="shared" ref="EP77:EP79" si="2587">EP76+AL77</f>
        <v>397829</v>
      </c>
      <c r="EQ77" s="2">
        <f t="shared" ref="EQ77:EQ79" si="2588">EQ76+AM77</f>
        <v>0</v>
      </c>
      <c r="ER77" s="2">
        <f t="shared" ref="ER77:ER79" si="2589">ER76+AN77</f>
        <v>0</v>
      </c>
      <c r="ES77" s="2">
        <f t="shared" ref="ES77:ES79" si="2590">ES76+AO77</f>
        <v>0</v>
      </c>
      <c r="ET77" s="2">
        <f t="shared" ref="ET77:ET79" si="2591">ET76+AP77</f>
        <v>0</v>
      </c>
      <c r="EU77" s="2">
        <f t="shared" ref="EU77:EU79" si="2592">EU76+AQ77</f>
        <v>0</v>
      </c>
      <c r="EV77" s="2">
        <f t="shared" ref="EV77:EV79" si="2593">EV76+AR77</f>
        <v>0</v>
      </c>
      <c r="EW77" s="2">
        <f t="shared" ref="EW77:EW79" si="2594">EW76+AS77</f>
        <v>0</v>
      </c>
      <c r="EX77" s="2">
        <f t="shared" ref="EX77:EX79" si="2595">EX76+AT77</f>
        <v>0</v>
      </c>
      <c r="EY77" s="2">
        <f t="shared" ref="EY77:EY79" si="2596">EY76+AU77</f>
        <v>0</v>
      </c>
      <c r="EZ77" s="2">
        <f t="shared" ref="EZ77:EZ79" si="2597">EZ76+AV77</f>
        <v>0</v>
      </c>
      <c r="FA77" s="2">
        <f t="shared" ref="FA77:FA79" si="2598">FA76+AW77</f>
        <v>0</v>
      </c>
      <c r="FB77" s="2">
        <f t="shared" ref="FB77:FB79" si="2599">FB76+AX77</f>
        <v>0</v>
      </c>
      <c r="FC77" s="2">
        <f t="shared" ref="FC77:FC79" si="2600">FC76+AY77</f>
        <v>0</v>
      </c>
      <c r="FD77" s="2">
        <f t="shared" ref="FD77:FD79" si="2601">FD76+AZ77</f>
        <v>0</v>
      </c>
      <c r="FE77" s="2">
        <f t="shared" ref="FE77:FE79" si="2602">FE76+BA77</f>
        <v>0</v>
      </c>
      <c r="FF77" s="2">
        <f t="shared" ref="FF77:FF79" si="2603">FF76+BB77</f>
        <v>0</v>
      </c>
      <c r="FG77" s="2">
        <f t="shared" ref="FG77:FG79" si="2604">FG76+BC77</f>
        <v>0</v>
      </c>
      <c r="FH77" s="2">
        <f t="shared" ref="FH77:FH79" si="2605">FH76+BD77</f>
        <v>0</v>
      </c>
      <c r="FI77" s="2">
        <f t="shared" ref="FI77:FI79" si="2606">FI76+BE77</f>
        <v>0</v>
      </c>
      <c r="FJ77" s="2">
        <f t="shared" ref="FJ77:FJ79" si="2607">FJ76+BF77</f>
        <v>0</v>
      </c>
      <c r="FK77" s="2">
        <f t="shared" ref="FK77:FK79" si="2608">FK76+BG77</f>
        <v>0</v>
      </c>
      <c r="FL77" s="2">
        <f t="shared" ref="FL77:FL79" si="2609">FL76+BH77</f>
        <v>0</v>
      </c>
      <c r="FM77" s="2">
        <f t="shared" ref="FM77:FM79" si="2610">FM76+BI77</f>
        <v>0</v>
      </c>
      <c r="FN77" s="2">
        <f t="shared" ref="FN77:FN79" si="2611">FN76+BJ77</f>
        <v>0</v>
      </c>
      <c r="FO77" s="2">
        <f t="shared" ref="FO77:FO79" si="2612">FO76+BK77</f>
        <v>0</v>
      </c>
      <c r="FP77" s="2">
        <f t="shared" ref="FP77:FP79" si="2613">FP76+BL77</f>
        <v>0</v>
      </c>
      <c r="FQ77" s="2">
        <f t="shared" ref="FQ77:FQ79" si="2614">FQ76+BM77</f>
        <v>0</v>
      </c>
      <c r="FR77" s="2">
        <f t="shared" ref="FR77:FR79" si="2615">FR76+BN77</f>
        <v>0</v>
      </c>
      <c r="FS77" s="2">
        <f t="shared" ref="FS77:FS79" si="2616">FS76+BO77</f>
        <v>0</v>
      </c>
      <c r="FT77" s="2">
        <f>FT76</f>
        <v>0</v>
      </c>
      <c r="FU77" s="2">
        <f t="shared" ref="FU77:FW77" si="2617">FU76</f>
        <v>0</v>
      </c>
      <c r="FV77" s="2">
        <f t="shared" si="2617"/>
        <v>0</v>
      </c>
      <c r="FW77" s="2">
        <f t="shared" si="2617"/>
        <v>0</v>
      </c>
      <c r="FX77" s="1">
        <f t="shared" si="2179"/>
        <v>0.99039999999999973</v>
      </c>
      <c r="FY77" s="1">
        <f t="shared" si="2180"/>
        <v>0.99039999999999973</v>
      </c>
      <c r="FZ77" s="1">
        <f t="shared" si="2181"/>
        <v>0.99039999999999973</v>
      </c>
      <c r="GA77" s="1">
        <f t="shared" si="2182"/>
        <v>0.99039999999999973</v>
      </c>
      <c r="GB77" s="1">
        <f t="shared" si="2183"/>
        <v>0.99039999999999973</v>
      </c>
      <c r="GC77" s="1">
        <f t="shared" si="2184"/>
        <v>0.99039999999999973</v>
      </c>
      <c r="GD77" s="1">
        <f t="shared" si="2185"/>
        <v>0.99039999999999973</v>
      </c>
      <c r="GE77" s="1">
        <f t="shared" si="2186"/>
        <v>0.99039999999999973</v>
      </c>
      <c r="GF77" s="1">
        <f t="shared" si="2187"/>
        <v>0.99039999999999973</v>
      </c>
      <c r="GG77" s="1">
        <f t="shared" si="2188"/>
        <v>0.99039999999999973</v>
      </c>
      <c r="GH77" s="1">
        <f t="shared" si="2189"/>
        <v>0.99039999999999973</v>
      </c>
      <c r="GI77" s="1">
        <f t="shared" si="2190"/>
        <v>0.99039999999999973</v>
      </c>
      <c r="GJ77" s="1">
        <f t="shared" si="2191"/>
        <v>0.99039999999999973</v>
      </c>
      <c r="GK77" s="1">
        <f t="shared" si="2192"/>
        <v>0.99039999999999973</v>
      </c>
      <c r="GL77" s="1">
        <f t="shared" si="2193"/>
        <v>0.99039999999999973</v>
      </c>
      <c r="GM77" s="1">
        <f t="shared" si="2194"/>
        <v>0.99039999999999973</v>
      </c>
      <c r="GN77" s="1">
        <f t="shared" si="2195"/>
        <v>0.99039999999999973</v>
      </c>
      <c r="GO77" s="1">
        <f t="shared" si="2196"/>
        <v>0.99039999999999973</v>
      </c>
      <c r="GP77" s="1">
        <f t="shared" si="2197"/>
        <v>0.99039999999999973</v>
      </c>
      <c r="GQ77" s="1">
        <f t="shared" si="2198"/>
        <v>0.99039999999999973</v>
      </c>
      <c r="GR77" s="1">
        <f t="shared" si="2199"/>
        <v>0.99039999999999973</v>
      </c>
      <c r="GS77" s="1">
        <f t="shared" si="2200"/>
        <v>0.99039999999999973</v>
      </c>
      <c r="GT77" s="1">
        <f t="shared" si="2201"/>
        <v>0.99039999999999973</v>
      </c>
      <c r="GU77" s="1">
        <f t="shared" si="2202"/>
        <v>0</v>
      </c>
      <c r="GV77" s="1">
        <f t="shared" si="2203"/>
        <v>0</v>
      </c>
      <c r="GW77" s="1">
        <f t="shared" si="2204"/>
        <v>0</v>
      </c>
      <c r="GX77" s="1">
        <f t="shared" si="2205"/>
        <v>0</v>
      </c>
      <c r="GY77" s="1">
        <f t="shared" si="2206"/>
        <v>0</v>
      </c>
      <c r="GZ77" s="1">
        <f t="shared" si="2207"/>
        <v>0</v>
      </c>
      <c r="HA77" s="1">
        <f t="shared" si="2208"/>
        <v>0</v>
      </c>
      <c r="HB77" s="1">
        <f t="shared" si="2209"/>
        <v>0</v>
      </c>
      <c r="HC77" s="1">
        <f t="shared" si="2210"/>
        <v>0</v>
      </c>
      <c r="HD77" s="1">
        <f t="shared" si="2211"/>
        <v>0</v>
      </c>
      <c r="HE77" s="1">
        <f t="shared" si="2212"/>
        <v>0</v>
      </c>
      <c r="HF77" s="1">
        <f t="shared" si="2213"/>
        <v>0</v>
      </c>
      <c r="HG77" s="1">
        <f t="shared" si="2214"/>
        <v>0</v>
      </c>
      <c r="HH77" s="1">
        <f t="shared" si="2215"/>
        <v>0</v>
      </c>
      <c r="HI77" s="1">
        <f t="shared" si="2216"/>
        <v>0</v>
      </c>
      <c r="HJ77" s="1">
        <f t="shared" si="2217"/>
        <v>0</v>
      </c>
      <c r="HK77" s="1">
        <f t="shared" si="2218"/>
        <v>0</v>
      </c>
      <c r="HL77" s="1">
        <f t="shared" si="2219"/>
        <v>0</v>
      </c>
      <c r="HM77" s="1">
        <f t="shared" si="2220"/>
        <v>0</v>
      </c>
      <c r="HN77" s="1">
        <f t="shared" si="2221"/>
        <v>0</v>
      </c>
      <c r="HO77" s="1">
        <f t="shared" si="2222"/>
        <v>0</v>
      </c>
      <c r="HP77" s="1">
        <f t="shared" si="2223"/>
        <v>0</v>
      </c>
      <c r="HQ77" s="1">
        <f t="shared" si="2224"/>
        <v>0</v>
      </c>
      <c r="HR77" s="1">
        <f t="shared" si="2225"/>
        <v>0</v>
      </c>
      <c r="HS77" s="1">
        <f t="shared" si="2226"/>
        <v>0</v>
      </c>
      <c r="HT77" s="1">
        <f t="shared" si="2227"/>
        <v>0</v>
      </c>
      <c r="HU77" s="1">
        <f t="shared" si="2228"/>
        <v>0</v>
      </c>
      <c r="HV77" s="1">
        <f t="shared" si="2229"/>
        <v>0</v>
      </c>
      <c r="HW77" s="1">
        <f t="shared" si="2230"/>
        <v>0</v>
      </c>
      <c r="HX77" s="1">
        <f t="shared" si="2231"/>
        <v>0</v>
      </c>
      <c r="HY77" s="1">
        <f t="shared" si="2232"/>
        <v>0</v>
      </c>
      <c r="HZ77" s="1">
        <f>IF(IA77=0,IF(FV77=0,0,HZ$2),IA77)</f>
        <v>0</v>
      </c>
      <c r="IA77" s="1">
        <f>IF(FW77=0,0,IA$2)</f>
        <v>0</v>
      </c>
      <c r="IB77" s="2">
        <f>IB76-L77</f>
        <v>0</v>
      </c>
      <c r="IC77" s="2">
        <f t="shared" ref="IC77:IC79" si="2618">IC76-M77</f>
        <v>0</v>
      </c>
      <c r="ID77" s="2">
        <f t="shared" ref="ID77:ID79" si="2619">ID76-N77</f>
        <v>0</v>
      </c>
      <c r="IE77" s="2">
        <f t="shared" ref="IE77:IE79" si="2620">IE76-O77</f>
        <v>0</v>
      </c>
      <c r="IF77" s="2">
        <f t="shared" ref="IF77:IF79" si="2621">IF76-P77</f>
        <v>0</v>
      </c>
      <c r="IG77" s="2">
        <f t="shared" ref="IG77:IG79" si="2622">IG76-Q77</f>
        <v>0</v>
      </c>
      <c r="IH77" s="2">
        <f t="shared" ref="IH77:IH79" si="2623">IH76-R77</f>
        <v>0</v>
      </c>
      <c r="II77" s="2">
        <f t="shared" ref="II77:II79" si="2624">II76-S77</f>
        <v>0</v>
      </c>
      <c r="IJ77" s="2">
        <f t="shared" ref="IJ77:IJ79" si="2625">IJ76-T77</f>
        <v>0</v>
      </c>
      <c r="IK77" s="2">
        <f t="shared" ref="IK77:IK79" si="2626">IK76-U77</f>
        <v>0</v>
      </c>
      <c r="IL77" s="2">
        <f t="shared" ref="IL77:IL79" si="2627">IL76-V77</f>
        <v>0</v>
      </c>
      <c r="IM77" s="2">
        <f t="shared" ref="IM77:IM79" si="2628">IM76-W77</f>
        <v>0</v>
      </c>
      <c r="IN77" s="2">
        <f t="shared" ref="IN77:IN79" si="2629">IN76-X77</f>
        <v>0</v>
      </c>
      <c r="IO77" s="2">
        <f t="shared" ref="IO77:IO79" si="2630">IO76-Y77</f>
        <v>0</v>
      </c>
      <c r="IP77" s="2">
        <f t="shared" ref="IP77:IP79" si="2631">IP76-Z77</f>
        <v>0</v>
      </c>
      <c r="IQ77" s="2">
        <f t="shared" ref="IQ77:IQ79" si="2632">IQ76-AA77</f>
        <v>0</v>
      </c>
      <c r="IR77" s="2">
        <f t="shared" ref="IR77:IR79" si="2633">IR76-AB77</f>
        <v>0</v>
      </c>
      <c r="IS77" s="2">
        <f t="shared" ref="IS77:IS79" si="2634">IS76-AC77</f>
        <v>0</v>
      </c>
      <c r="IT77" s="2">
        <f t="shared" ref="IT77:IT79" si="2635">IT76-AD77</f>
        <v>0</v>
      </c>
      <c r="IU77" s="2">
        <f t="shared" ref="IU77:IU79" si="2636">IU76-AE77</f>
        <v>0</v>
      </c>
      <c r="IV77" s="2">
        <f t="shared" ref="IV77:IV79" si="2637">IV76-AF77</f>
        <v>0</v>
      </c>
      <c r="IW77" s="2">
        <f t="shared" ref="IW77:IW79" si="2638">IW76-AG77</f>
        <v>0</v>
      </c>
      <c r="IX77" s="2">
        <f t="shared" ref="IX77:IX79" si="2639">IX76-AH77</f>
        <v>0</v>
      </c>
      <c r="IY77" s="2">
        <f t="shared" ref="IY77:IY79" si="2640">IY76-AI77</f>
        <v>0</v>
      </c>
      <c r="IZ77" s="2">
        <f t="shared" ref="IZ77:IZ79" si="2641">IZ76-AJ77</f>
        <v>0</v>
      </c>
      <c r="JA77" s="2">
        <f t="shared" ref="JA77:JA79" si="2642">JA76-AK77</f>
        <v>0</v>
      </c>
      <c r="JB77" s="2">
        <f t="shared" ref="JB77:JB79" si="2643">JB76-AL77</f>
        <v>952171</v>
      </c>
      <c r="JC77" s="2">
        <f t="shared" ref="JC77:JC79" si="2644">JC76-AM77</f>
        <v>1350000</v>
      </c>
      <c r="JD77" s="2">
        <f t="shared" ref="JD77:JD79" si="2645">JD76-AN77</f>
        <v>0</v>
      </c>
      <c r="JE77" s="2">
        <f t="shared" ref="JE77:JE79" si="2646">JE76-AO77</f>
        <v>0</v>
      </c>
      <c r="JF77" s="2">
        <f t="shared" ref="JF77:JF79" si="2647">JF76-AP77</f>
        <v>0</v>
      </c>
      <c r="JG77" s="2">
        <f t="shared" ref="JG77:JG79" si="2648">JG76-AQ77</f>
        <v>0</v>
      </c>
      <c r="JH77" s="2">
        <f t="shared" ref="JH77:JH79" si="2649">JH76-AR77</f>
        <v>0</v>
      </c>
      <c r="JI77" s="2">
        <f t="shared" ref="JI77:JI79" si="2650">JI76-AS77</f>
        <v>0</v>
      </c>
      <c r="JJ77" s="2">
        <f t="shared" ref="JJ77:JJ79" si="2651">JJ76-AT77</f>
        <v>0</v>
      </c>
      <c r="JK77" s="2">
        <f t="shared" ref="JK77:JK79" si="2652">JK76-AU77</f>
        <v>0</v>
      </c>
      <c r="JL77" s="2">
        <f t="shared" ref="JL77:JL79" si="2653">JL76-AV77</f>
        <v>0</v>
      </c>
      <c r="JM77" s="2">
        <f t="shared" ref="JM77:JM79" si="2654">JM76-AW77</f>
        <v>0</v>
      </c>
      <c r="JN77" s="2">
        <f t="shared" ref="JN77:JN79" si="2655">JN76-AX77</f>
        <v>0</v>
      </c>
      <c r="JO77" s="2">
        <f t="shared" ref="JO77:JO79" si="2656">JO76-AY77</f>
        <v>0</v>
      </c>
      <c r="JP77" s="2">
        <f t="shared" ref="JP77:JP79" si="2657">JP76-AZ77</f>
        <v>0</v>
      </c>
      <c r="JQ77" s="2">
        <f t="shared" ref="JQ77:JQ79" si="2658">JQ76-BA77</f>
        <v>0</v>
      </c>
      <c r="JR77" s="2">
        <f t="shared" ref="JR77:JR79" si="2659">JR76-BB77</f>
        <v>0</v>
      </c>
      <c r="JS77" s="2">
        <f t="shared" ref="JS77:JS79" si="2660">JS76-BC77</f>
        <v>0</v>
      </c>
      <c r="JT77" s="2">
        <f t="shared" ref="JT77:JT79" si="2661">JT76-BD77</f>
        <v>0</v>
      </c>
      <c r="JU77" s="2">
        <f t="shared" ref="JU77:JU79" si="2662">JU76-BE77</f>
        <v>0</v>
      </c>
      <c r="JV77" s="2">
        <f t="shared" ref="JV77:JV79" si="2663">JV76-BF77</f>
        <v>0</v>
      </c>
      <c r="JW77" s="2">
        <f t="shared" ref="JW77:JW79" si="2664">JW76-BG77</f>
        <v>0</v>
      </c>
      <c r="JX77" s="2">
        <f t="shared" ref="JX77:JX79" si="2665">JX76-BH77</f>
        <v>0</v>
      </c>
      <c r="JY77" s="2">
        <f t="shared" ref="JY77:JY79" si="2666">JY76-BI77</f>
        <v>0</v>
      </c>
      <c r="JZ77" s="2">
        <f t="shared" ref="JZ77:JZ79" si="2667">JZ76-BJ77</f>
        <v>0</v>
      </c>
      <c r="KA77" s="2">
        <f t="shared" ref="KA77:KA79" si="2668">KA76-BK77</f>
        <v>0</v>
      </c>
      <c r="KB77" s="2">
        <f t="shared" ref="KB77:KB79" si="2669">KB76-BL77</f>
        <v>0</v>
      </c>
      <c r="KC77" s="2">
        <f t="shared" ref="KC77:KC79" si="2670">KC76-BM77</f>
        <v>0</v>
      </c>
      <c r="KD77" s="2">
        <f t="shared" ref="KD77:KD79" si="2671">KD76-BN77</f>
        <v>0</v>
      </c>
      <c r="KE77" s="2">
        <f t="shared" ref="KE77:KE79" si="2672">KE76-BO77</f>
        <v>0</v>
      </c>
    </row>
    <row r="78" spans="1:291" x14ac:dyDescent="0.25">
      <c r="A78" t="s">
        <v>64</v>
      </c>
      <c r="B78" t="s">
        <v>3</v>
      </c>
      <c r="C78" t="s">
        <v>136</v>
      </c>
      <c r="D78" s="1">
        <f t="shared" ref="D78:D82" si="2673">FX78</f>
        <v>0.99039999999999973</v>
      </c>
      <c r="E78" s="1">
        <v>135000</v>
      </c>
      <c r="F78" s="2"/>
      <c r="G78" s="2">
        <f t="shared" ref="G78:G79" si="2674">SUM(L78:BO78)</f>
        <v>136253</v>
      </c>
      <c r="H78" s="1">
        <f t="shared" ref="H78:H79" si="2675">SUMPRODUCT(L$2:BO$2,L78:BO78)</f>
        <v>134999.47239999997</v>
      </c>
      <c r="I78" s="2">
        <f t="shared" ref="I78:I79" si="2676">I77-G78</f>
        <v>2186064</v>
      </c>
      <c r="J78" s="1">
        <f t="shared" ref="J78:J79" si="2677">J77+H78</f>
        <v>29553900.934799928</v>
      </c>
      <c r="K78" s="1">
        <f t="shared" ref="K78:K79" si="2678">K77</f>
        <v>853132.59749999619</v>
      </c>
      <c r="L78" s="2">
        <f t="shared" ref="L78:L79" si="2679">MIN(IB77,FLOOR(BP78/L$2,1))</f>
        <v>0</v>
      </c>
      <c r="M78" s="2">
        <f t="shared" si="2458"/>
        <v>0</v>
      </c>
      <c r="N78" s="2">
        <f t="shared" si="2459"/>
        <v>0</v>
      </c>
      <c r="O78" s="2">
        <f t="shared" si="2460"/>
        <v>0</v>
      </c>
      <c r="P78" s="2">
        <f t="shared" si="2461"/>
        <v>0</v>
      </c>
      <c r="Q78" s="2">
        <f t="shared" si="2462"/>
        <v>0</v>
      </c>
      <c r="R78" s="2">
        <f t="shared" si="2463"/>
        <v>0</v>
      </c>
      <c r="S78" s="2">
        <f t="shared" si="2464"/>
        <v>0</v>
      </c>
      <c r="T78" s="2">
        <f t="shared" si="2465"/>
        <v>0</v>
      </c>
      <c r="U78" s="2">
        <f t="shared" si="2466"/>
        <v>0</v>
      </c>
      <c r="V78" s="2">
        <f t="shared" si="2467"/>
        <v>0</v>
      </c>
      <c r="W78" s="2">
        <f t="shared" si="2468"/>
        <v>0</v>
      </c>
      <c r="X78" s="2">
        <f t="shared" si="2469"/>
        <v>0</v>
      </c>
      <c r="Y78" s="2">
        <f t="shared" si="2470"/>
        <v>0</v>
      </c>
      <c r="Z78" s="2">
        <f t="shared" si="2471"/>
        <v>0</v>
      </c>
      <c r="AA78" s="2">
        <f t="shared" si="2472"/>
        <v>0</v>
      </c>
      <c r="AB78" s="2">
        <f t="shared" si="2473"/>
        <v>0</v>
      </c>
      <c r="AC78" s="2">
        <f t="shared" si="2474"/>
        <v>0</v>
      </c>
      <c r="AD78" s="2">
        <f t="shared" si="2475"/>
        <v>0</v>
      </c>
      <c r="AE78" s="2">
        <f t="shared" si="2476"/>
        <v>0</v>
      </c>
      <c r="AF78" s="2">
        <f t="shared" si="2477"/>
        <v>0</v>
      </c>
      <c r="AG78" s="2">
        <f t="shared" si="2478"/>
        <v>0</v>
      </c>
      <c r="AH78" s="2">
        <f t="shared" si="2479"/>
        <v>0</v>
      </c>
      <c r="AI78" s="2">
        <f t="shared" si="2480"/>
        <v>0</v>
      </c>
      <c r="AJ78" s="2">
        <f t="shared" si="2481"/>
        <v>0</v>
      </c>
      <c r="AK78" s="2">
        <f t="shared" si="2482"/>
        <v>0</v>
      </c>
      <c r="AL78" s="2">
        <f t="shared" si="2483"/>
        <v>136253</v>
      </c>
      <c r="AM78" s="2">
        <f t="shared" si="2484"/>
        <v>0</v>
      </c>
      <c r="AN78" s="2">
        <f t="shared" si="2485"/>
        <v>0</v>
      </c>
      <c r="AO78" s="2">
        <f t="shared" si="2486"/>
        <v>0</v>
      </c>
      <c r="AP78" s="2">
        <f t="shared" si="2487"/>
        <v>0</v>
      </c>
      <c r="AQ78" s="2">
        <f t="shared" si="2488"/>
        <v>0</v>
      </c>
      <c r="AR78" s="2">
        <f t="shared" si="2489"/>
        <v>0</v>
      </c>
      <c r="AS78" s="2">
        <f t="shared" si="2490"/>
        <v>0</v>
      </c>
      <c r="AT78" s="2">
        <f t="shared" si="2491"/>
        <v>0</v>
      </c>
      <c r="AU78" s="2">
        <f t="shared" si="2492"/>
        <v>0</v>
      </c>
      <c r="AV78" s="2">
        <f t="shared" si="2493"/>
        <v>0</v>
      </c>
      <c r="AW78" s="2">
        <f t="shared" si="2494"/>
        <v>0</v>
      </c>
      <c r="AX78" s="2">
        <f t="shared" si="2495"/>
        <v>0</v>
      </c>
      <c r="AY78" s="2">
        <f t="shared" si="2496"/>
        <v>0</v>
      </c>
      <c r="AZ78" s="2">
        <f t="shared" si="2497"/>
        <v>0</v>
      </c>
      <c r="BA78" s="2">
        <f t="shared" si="2498"/>
        <v>0</v>
      </c>
      <c r="BB78" s="2">
        <f t="shared" si="2499"/>
        <v>0</v>
      </c>
      <c r="BC78" s="2">
        <f t="shared" si="2500"/>
        <v>0</v>
      </c>
      <c r="BD78" s="2">
        <f t="shared" si="2501"/>
        <v>0</v>
      </c>
      <c r="BE78" s="2">
        <f t="shared" si="2502"/>
        <v>0</v>
      </c>
      <c r="BF78" s="2">
        <f t="shared" si="2503"/>
        <v>0</v>
      </c>
      <c r="BG78" s="2">
        <f t="shared" si="2504"/>
        <v>0</v>
      </c>
      <c r="BH78" s="2">
        <f t="shared" si="2505"/>
        <v>0</v>
      </c>
      <c r="BI78" s="2">
        <f t="shared" si="2506"/>
        <v>0</v>
      </c>
      <c r="BJ78" s="2">
        <f t="shared" si="2507"/>
        <v>0</v>
      </c>
      <c r="BK78" s="2">
        <f t="shared" si="2508"/>
        <v>0</v>
      </c>
      <c r="BL78" s="2">
        <f t="shared" si="2509"/>
        <v>0</v>
      </c>
      <c r="BM78" s="2">
        <f t="shared" si="2510"/>
        <v>0</v>
      </c>
      <c r="BN78" s="2">
        <f t="shared" si="2511"/>
        <v>0</v>
      </c>
      <c r="BO78" s="2">
        <f t="shared" si="2512"/>
        <v>0</v>
      </c>
      <c r="BP78" s="1">
        <f>E78</f>
        <v>135000</v>
      </c>
      <c r="BQ78" s="1">
        <f t="shared" ref="BQ78:BQ79" si="2680">BP78-L78*L$2</f>
        <v>135000</v>
      </c>
      <c r="BR78" s="1">
        <f t="shared" si="2513"/>
        <v>135000</v>
      </c>
      <c r="BS78" s="1">
        <f t="shared" si="2514"/>
        <v>135000</v>
      </c>
      <c r="BT78" s="1">
        <f t="shared" si="2515"/>
        <v>135000</v>
      </c>
      <c r="BU78" s="1">
        <f t="shared" si="2516"/>
        <v>135000</v>
      </c>
      <c r="BV78" s="1">
        <f t="shared" si="2517"/>
        <v>135000</v>
      </c>
      <c r="BW78" s="1">
        <f t="shared" si="2518"/>
        <v>135000</v>
      </c>
      <c r="BX78" s="1">
        <f t="shared" si="2519"/>
        <v>135000</v>
      </c>
      <c r="BY78" s="1">
        <f t="shared" si="2520"/>
        <v>135000</v>
      </c>
      <c r="BZ78" s="1">
        <f t="shared" si="2521"/>
        <v>135000</v>
      </c>
      <c r="CA78" s="1">
        <f t="shared" si="2522"/>
        <v>135000</v>
      </c>
      <c r="CB78" s="1">
        <f t="shared" si="2523"/>
        <v>135000</v>
      </c>
      <c r="CC78" s="1">
        <f t="shared" si="2524"/>
        <v>135000</v>
      </c>
      <c r="CD78" s="1">
        <f t="shared" si="2525"/>
        <v>135000</v>
      </c>
      <c r="CE78" s="1">
        <f t="shared" si="2526"/>
        <v>135000</v>
      </c>
      <c r="CF78" s="1">
        <f t="shared" si="2527"/>
        <v>135000</v>
      </c>
      <c r="CG78" s="1">
        <f t="shared" si="2528"/>
        <v>135000</v>
      </c>
      <c r="CH78" s="1">
        <f t="shared" si="2529"/>
        <v>135000</v>
      </c>
      <c r="CI78" s="1">
        <f t="shared" si="2530"/>
        <v>135000</v>
      </c>
      <c r="CJ78" s="1">
        <f t="shared" si="2531"/>
        <v>135000</v>
      </c>
      <c r="CK78" s="1">
        <f t="shared" si="2532"/>
        <v>135000</v>
      </c>
      <c r="CL78" s="1">
        <f t="shared" si="2533"/>
        <v>135000</v>
      </c>
      <c r="CM78" s="1">
        <f t="shared" si="2534"/>
        <v>135000</v>
      </c>
      <c r="CN78" s="1">
        <f t="shared" si="2535"/>
        <v>135000</v>
      </c>
      <c r="CO78" s="1">
        <f t="shared" si="2536"/>
        <v>135000</v>
      </c>
      <c r="CP78" s="1">
        <f t="shared" si="2537"/>
        <v>135000</v>
      </c>
      <c r="CQ78" s="1">
        <f t="shared" si="2538"/>
        <v>0.52760000003036112</v>
      </c>
      <c r="CR78" s="1">
        <f t="shared" si="2539"/>
        <v>0.52760000003036112</v>
      </c>
      <c r="CS78" s="1">
        <f t="shared" si="2540"/>
        <v>0.52760000003036112</v>
      </c>
      <c r="CT78" s="1">
        <f t="shared" si="2541"/>
        <v>0.52760000003036112</v>
      </c>
      <c r="CU78" s="1">
        <f t="shared" si="2542"/>
        <v>0.52760000003036112</v>
      </c>
      <c r="CV78" s="1">
        <f t="shared" si="2543"/>
        <v>0.52760000003036112</v>
      </c>
      <c r="CW78" s="1">
        <f t="shared" si="2544"/>
        <v>0.52760000003036112</v>
      </c>
      <c r="CX78" s="1">
        <f t="shared" si="2545"/>
        <v>0.52760000003036112</v>
      </c>
      <c r="CY78" s="1">
        <f t="shared" si="2546"/>
        <v>0.52760000003036112</v>
      </c>
      <c r="CZ78" s="1">
        <f t="shared" si="2547"/>
        <v>0.52760000003036112</v>
      </c>
      <c r="DA78" s="1">
        <f t="shared" si="2548"/>
        <v>0.52760000003036112</v>
      </c>
      <c r="DB78" s="1">
        <f t="shared" si="2549"/>
        <v>0.52760000003036112</v>
      </c>
      <c r="DC78" s="1">
        <f t="shared" si="2550"/>
        <v>0.52760000003036112</v>
      </c>
      <c r="DD78" s="1">
        <f t="shared" si="2551"/>
        <v>0.52760000003036112</v>
      </c>
      <c r="DE78" s="1">
        <f t="shared" si="2552"/>
        <v>0.52760000003036112</v>
      </c>
      <c r="DF78" s="1">
        <f t="shared" si="2553"/>
        <v>0.52760000003036112</v>
      </c>
      <c r="DG78" s="1">
        <f t="shared" si="2554"/>
        <v>0.52760000003036112</v>
      </c>
      <c r="DH78" s="1">
        <f t="shared" si="2555"/>
        <v>0.52760000003036112</v>
      </c>
      <c r="DI78" s="1">
        <f t="shared" si="2556"/>
        <v>0.52760000003036112</v>
      </c>
      <c r="DJ78" s="1">
        <f t="shared" si="2557"/>
        <v>0.52760000003036112</v>
      </c>
      <c r="DK78" s="1">
        <f t="shared" si="2558"/>
        <v>0.52760000003036112</v>
      </c>
      <c r="DL78" s="1">
        <f t="shared" si="2559"/>
        <v>0.52760000003036112</v>
      </c>
      <c r="DM78" s="1">
        <f t="shared" si="2560"/>
        <v>0.52760000003036112</v>
      </c>
      <c r="DN78" s="1">
        <f t="shared" si="2561"/>
        <v>0.52760000003036112</v>
      </c>
      <c r="DO78" s="1">
        <f t="shared" si="2562"/>
        <v>0.52760000003036112</v>
      </c>
      <c r="DP78" s="1">
        <f t="shared" si="2563"/>
        <v>0.52760000003036112</v>
      </c>
      <c r="DQ78" s="1">
        <f t="shared" si="2564"/>
        <v>0.52760000003036112</v>
      </c>
      <c r="DR78" s="1">
        <f t="shared" si="2565"/>
        <v>0.52760000003036112</v>
      </c>
      <c r="DS78" s="1">
        <f t="shared" si="2566"/>
        <v>0.52760000003036112</v>
      </c>
      <c r="DT78" s="2">
        <f t="shared" ref="DT78:DT79" si="2681">DT77</f>
        <v>646000</v>
      </c>
      <c r="DU78" s="2">
        <f t="shared" ref="DU78:DU79" si="2682">DU77+Q78</f>
        <v>1350000</v>
      </c>
      <c r="DV78" s="2">
        <f t="shared" si="2567"/>
        <v>1350000</v>
      </c>
      <c r="DW78" s="2">
        <f t="shared" si="2568"/>
        <v>1350000</v>
      </c>
      <c r="DX78" s="2">
        <f t="shared" si="2569"/>
        <v>1350000</v>
      </c>
      <c r="DY78" s="2">
        <f t="shared" si="2570"/>
        <v>1350000</v>
      </c>
      <c r="DZ78" s="2">
        <f t="shared" si="2571"/>
        <v>1350000</v>
      </c>
      <c r="EA78" s="2">
        <f t="shared" si="2572"/>
        <v>1350000</v>
      </c>
      <c r="EB78" s="2">
        <f t="shared" si="2573"/>
        <v>1350000</v>
      </c>
      <c r="EC78" s="2">
        <f t="shared" si="2574"/>
        <v>1350000</v>
      </c>
      <c r="ED78" s="2">
        <f t="shared" si="2575"/>
        <v>1350000</v>
      </c>
      <c r="EE78" s="2">
        <f t="shared" si="2576"/>
        <v>1350000</v>
      </c>
      <c r="EF78" s="2">
        <f t="shared" si="2577"/>
        <v>1350000</v>
      </c>
      <c r="EG78" s="2">
        <f t="shared" si="2578"/>
        <v>1350000</v>
      </c>
      <c r="EH78" s="2">
        <f t="shared" si="2579"/>
        <v>1350000</v>
      </c>
      <c r="EI78" s="2">
        <f t="shared" si="2580"/>
        <v>1350000</v>
      </c>
      <c r="EJ78" s="2">
        <f t="shared" si="2581"/>
        <v>1350000</v>
      </c>
      <c r="EK78" s="2">
        <f t="shared" si="2582"/>
        <v>1350000</v>
      </c>
      <c r="EL78" s="2">
        <f t="shared" si="2583"/>
        <v>1350000</v>
      </c>
      <c r="EM78" s="2">
        <f t="shared" si="2584"/>
        <v>1350000</v>
      </c>
      <c r="EN78" s="2">
        <f t="shared" si="2585"/>
        <v>1350000</v>
      </c>
      <c r="EO78" s="2">
        <f t="shared" si="2586"/>
        <v>1350000</v>
      </c>
      <c r="EP78" s="2">
        <f t="shared" si="2587"/>
        <v>534082</v>
      </c>
      <c r="EQ78" s="2">
        <f t="shared" si="2588"/>
        <v>0</v>
      </c>
      <c r="ER78" s="2">
        <f t="shared" si="2589"/>
        <v>0</v>
      </c>
      <c r="ES78" s="2">
        <f t="shared" si="2590"/>
        <v>0</v>
      </c>
      <c r="ET78" s="2">
        <f t="shared" si="2591"/>
        <v>0</v>
      </c>
      <c r="EU78" s="2">
        <f t="shared" si="2592"/>
        <v>0</v>
      </c>
      <c r="EV78" s="2">
        <f t="shared" si="2593"/>
        <v>0</v>
      </c>
      <c r="EW78" s="2">
        <f t="shared" si="2594"/>
        <v>0</v>
      </c>
      <c r="EX78" s="2">
        <f t="shared" si="2595"/>
        <v>0</v>
      </c>
      <c r="EY78" s="2">
        <f t="shared" si="2596"/>
        <v>0</v>
      </c>
      <c r="EZ78" s="2">
        <f t="shared" si="2597"/>
        <v>0</v>
      </c>
      <c r="FA78" s="2">
        <f t="shared" si="2598"/>
        <v>0</v>
      </c>
      <c r="FB78" s="2">
        <f t="shared" si="2599"/>
        <v>0</v>
      </c>
      <c r="FC78" s="2">
        <f t="shared" si="2600"/>
        <v>0</v>
      </c>
      <c r="FD78" s="2">
        <f t="shared" si="2601"/>
        <v>0</v>
      </c>
      <c r="FE78" s="2">
        <f t="shared" si="2602"/>
        <v>0</v>
      </c>
      <c r="FF78" s="2">
        <f t="shared" si="2603"/>
        <v>0</v>
      </c>
      <c r="FG78" s="2">
        <f t="shared" si="2604"/>
        <v>0</v>
      </c>
      <c r="FH78" s="2">
        <f t="shared" si="2605"/>
        <v>0</v>
      </c>
      <c r="FI78" s="2">
        <f t="shared" si="2606"/>
        <v>0</v>
      </c>
      <c r="FJ78" s="2">
        <f t="shared" si="2607"/>
        <v>0</v>
      </c>
      <c r="FK78" s="2">
        <f t="shared" si="2608"/>
        <v>0</v>
      </c>
      <c r="FL78" s="2">
        <f t="shared" si="2609"/>
        <v>0</v>
      </c>
      <c r="FM78" s="2">
        <f t="shared" si="2610"/>
        <v>0</v>
      </c>
      <c r="FN78" s="2">
        <f t="shared" si="2611"/>
        <v>0</v>
      </c>
      <c r="FO78" s="2">
        <f t="shared" si="2612"/>
        <v>0</v>
      </c>
      <c r="FP78" s="2">
        <f t="shared" si="2613"/>
        <v>0</v>
      </c>
      <c r="FQ78" s="2">
        <f t="shared" si="2614"/>
        <v>0</v>
      </c>
      <c r="FR78" s="2">
        <f t="shared" si="2615"/>
        <v>0</v>
      </c>
      <c r="FS78" s="2">
        <f t="shared" si="2616"/>
        <v>0</v>
      </c>
      <c r="FT78" s="2">
        <f t="shared" ref="FT78:FW79" si="2683">FT77</f>
        <v>0</v>
      </c>
      <c r="FU78" s="2">
        <f t="shared" si="2683"/>
        <v>0</v>
      </c>
      <c r="FV78" s="2">
        <f t="shared" si="2683"/>
        <v>0</v>
      </c>
      <c r="FW78" s="2">
        <f t="shared" si="2683"/>
        <v>0</v>
      </c>
      <c r="FX78" s="1">
        <f t="shared" ref="FX78:FX84" si="2684">IF(FY78=0,IF(DT78=0,0,FX$2),FY78)</f>
        <v>0.99039999999999973</v>
      </c>
      <c r="FY78" s="1">
        <f t="shared" ref="FY78:FY84" si="2685">IF(FZ78=0,IF(DU78=0,0,FY$2),FZ78)</f>
        <v>0.99039999999999973</v>
      </c>
      <c r="FZ78" s="1">
        <f t="shared" ref="FZ78:FZ84" si="2686">IF(GA78=0,IF(DV78=0,0,FZ$2),GA78)</f>
        <v>0.99039999999999973</v>
      </c>
      <c r="GA78" s="1">
        <f t="shared" ref="GA78:GA84" si="2687">IF(GB78=0,IF(DW78=0,0,GA$2),GB78)</f>
        <v>0.99039999999999973</v>
      </c>
      <c r="GB78" s="1">
        <f t="shared" ref="GB78:GB84" si="2688">IF(GC78=0,IF(DX78=0,0,GB$2),GC78)</f>
        <v>0.99039999999999973</v>
      </c>
      <c r="GC78" s="1">
        <f t="shared" ref="GC78:GC84" si="2689">IF(GD78=0,IF(DY78=0,0,GC$2),GD78)</f>
        <v>0.99039999999999973</v>
      </c>
      <c r="GD78" s="1">
        <f t="shared" ref="GD78:GD84" si="2690">IF(GE78=0,IF(DZ78=0,0,GD$2),GE78)</f>
        <v>0.99039999999999973</v>
      </c>
      <c r="GE78" s="1">
        <f t="shared" ref="GE78:GE84" si="2691">IF(GF78=0,IF(EA78=0,0,GE$2),GF78)</f>
        <v>0.99039999999999973</v>
      </c>
      <c r="GF78" s="1">
        <f t="shared" ref="GF78:GF84" si="2692">IF(GG78=0,IF(EB78=0,0,GF$2),GG78)</f>
        <v>0.99039999999999973</v>
      </c>
      <c r="GG78" s="1">
        <f t="shared" ref="GG78:GG84" si="2693">IF(GH78=0,IF(EC78=0,0,GG$2),GH78)</f>
        <v>0.99039999999999973</v>
      </c>
      <c r="GH78" s="1">
        <f t="shared" ref="GH78:GH84" si="2694">IF(GI78=0,IF(ED78=0,0,GH$2),GI78)</f>
        <v>0.99039999999999973</v>
      </c>
      <c r="GI78" s="1">
        <f t="shared" ref="GI78:GI84" si="2695">IF(GJ78=0,IF(EE78=0,0,GI$2),GJ78)</f>
        <v>0.99039999999999973</v>
      </c>
      <c r="GJ78" s="1">
        <f t="shared" ref="GJ78:GJ84" si="2696">IF(GK78=0,IF(EF78=0,0,GJ$2),GK78)</f>
        <v>0.99039999999999973</v>
      </c>
      <c r="GK78" s="1">
        <f t="shared" ref="GK78:GK84" si="2697">IF(GL78=0,IF(EG78=0,0,GK$2),GL78)</f>
        <v>0.99039999999999973</v>
      </c>
      <c r="GL78" s="1">
        <f t="shared" ref="GL78:GL84" si="2698">IF(GM78=0,IF(EH78=0,0,GL$2),GM78)</f>
        <v>0.99039999999999973</v>
      </c>
      <c r="GM78" s="1">
        <f t="shared" ref="GM78:GM84" si="2699">IF(GN78=0,IF(EI78=0,0,GM$2),GN78)</f>
        <v>0.99039999999999973</v>
      </c>
      <c r="GN78" s="1">
        <f t="shared" ref="GN78:GN84" si="2700">IF(GO78=0,IF(EJ78=0,0,GN$2),GO78)</f>
        <v>0.99039999999999973</v>
      </c>
      <c r="GO78" s="1">
        <f t="shared" ref="GO78:GO84" si="2701">IF(GP78=0,IF(EK78=0,0,GO$2),GP78)</f>
        <v>0.99039999999999973</v>
      </c>
      <c r="GP78" s="1">
        <f t="shared" ref="GP78:GP84" si="2702">IF(GQ78=0,IF(EL78=0,0,GP$2),GQ78)</f>
        <v>0.99039999999999973</v>
      </c>
      <c r="GQ78" s="1">
        <f t="shared" ref="GQ78:GQ84" si="2703">IF(GR78=0,IF(EM78=0,0,GQ$2),GR78)</f>
        <v>0.99039999999999973</v>
      </c>
      <c r="GR78" s="1">
        <f t="shared" ref="GR78:GR84" si="2704">IF(GS78=0,IF(EN78=0,0,GR$2),GS78)</f>
        <v>0.99039999999999973</v>
      </c>
      <c r="GS78" s="1">
        <f t="shared" ref="GS78:GS84" si="2705">IF(GT78=0,IF(EO78=0,0,GS$2),GT78)</f>
        <v>0.99039999999999973</v>
      </c>
      <c r="GT78" s="1">
        <f t="shared" ref="GT78:GT84" si="2706">IF(GU78=0,IF(EP78=0,0,GT$2),GU78)</f>
        <v>0.99039999999999973</v>
      </c>
      <c r="GU78" s="1">
        <f t="shared" ref="GU78:GU84" si="2707">IF(GV78=0,IF(EQ78=0,0,GU$2),GV78)</f>
        <v>0</v>
      </c>
      <c r="GV78" s="1">
        <f t="shared" ref="GV78:GV84" si="2708">IF(GW78=0,IF(ER78=0,0,GV$2),GW78)</f>
        <v>0</v>
      </c>
      <c r="GW78" s="1">
        <f t="shared" ref="GW78:GW84" si="2709">IF(GX78=0,IF(ES78=0,0,GW$2),GX78)</f>
        <v>0</v>
      </c>
      <c r="GX78" s="1">
        <f t="shared" ref="GX78:GX84" si="2710">IF(GY78=0,IF(ET78=0,0,GX$2),GY78)</f>
        <v>0</v>
      </c>
      <c r="GY78" s="1">
        <f t="shared" ref="GY78:GY84" si="2711">IF(GZ78=0,IF(EU78=0,0,GY$2),GZ78)</f>
        <v>0</v>
      </c>
      <c r="GZ78" s="1">
        <f t="shared" ref="GZ78:GZ84" si="2712">IF(HA78=0,IF(EV78=0,0,GZ$2),HA78)</f>
        <v>0</v>
      </c>
      <c r="HA78" s="1">
        <f t="shared" ref="HA78:HA84" si="2713">IF(HB78=0,IF(EW78=0,0,HA$2),HB78)</f>
        <v>0</v>
      </c>
      <c r="HB78" s="1">
        <f t="shared" ref="HB78:HB84" si="2714">IF(HC78=0,IF(EX78=0,0,HB$2),HC78)</f>
        <v>0</v>
      </c>
      <c r="HC78" s="1">
        <f t="shared" ref="HC78:HC84" si="2715">IF(HD78=0,IF(EY78=0,0,HC$2),HD78)</f>
        <v>0</v>
      </c>
      <c r="HD78" s="1">
        <f t="shared" ref="HD78:HD84" si="2716">IF(HE78=0,IF(EZ78=0,0,HD$2),HE78)</f>
        <v>0</v>
      </c>
      <c r="HE78" s="1">
        <f t="shared" ref="HE78:HE84" si="2717">IF(HF78=0,IF(FA78=0,0,HE$2),HF78)</f>
        <v>0</v>
      </c>
      <c r="HF78" s="1">
        <f t="shared" ref="HF78:HF84" si="2718">IF(HG78=0,IF(FB78=0,0,HF$2),HG78)</f>
        <v>0</v>
      </c>
      <c r="HG78" s="1">
        <f t="shared" ref="HG78:HG84" si="2719">IF(HH78=0,IF(FC78=0,0,HG$2),HH78)</f>
        <v>0</v>
      </c>
      <c r="HH78" s="1">
        <f t="shared" ref="HH78:HH84" si="2720">IF(HI78=0,IF(FD78=0,0,HH$2),HI78)</f>
        <v>0</v>
      </c>
      <c r="HI78" s="1">
        <f t="shared" ref="HI78:HI84" si="2721">IF(HJ78=0,IF(FE78=0,0,HI$2),HJ78)</f>
        <v>0</v>
      </c>
      <c r="HJ78" s="1">
        <f t="shared" ref="HJ78:HJ84" si="2722">IF(HK78=0,IF(FF78=0,0,HJ$2),HK78)</f>
        <v>0</v>
      </c>
      <c r="HK78" s="1">
        <f t="shared" ref="HK78:HK84" si="2723">IF(HL78=0,IF(FG78=0,0,HK$2),HL78)</f>
        <v>0</v>
      </c>
      <c r="HL78" s="1">
        <f t="shared" ref="HL78:HL84" si="2724">IF(HM78=0,IF(FH78=0,0,HL$2),HM78)</f>
        <v>0</v>
      </c>
      <c r="HM78" s="1">
        <f t="shared" ref="HM78:HM84" si="2725">IF(HN78=0,IF(FI78=0,0,HM$2),HN78)</f>
        <v>0</v>
      </c>
      <c r="HN78" s="1">
        <f t="shared" ref="HN78:HN84" si="2726">IF(HO78=0,IF(FJ78=0,0,HN$2),HO78)</f>
        <v>0</v>
      </c>
      <c r="HO78" s="1">
        <f t="shared" ref="HO78:HO84" si="2727">IF(HP78=0,IF(FK78=0,0,HO$2),HP78)</f>
        <v>0</v>
      </c>
      <c r="HP78" s="1">
        <f t="shared" ref="HP78:HP84" si="2728">IF(HQ78=0,IF(FL78=0,0,HP$2),HQ78)</f>
        <v>0</v>
      </c>
      <c r="HQ78" s="1">
        <f t="shared" ref="HQ78:HQ84" si="2729">IF(HR78=0,IF(FM78=0,0,HQ$2),HR78)</f>
        <v>0</v>
      </c>
      <c r="HR78" s="1">
        <f t="shared" ref="HR78:HR84" si="2730">IF(HS78=0,IF(FN78=0,0,HR$2),HS78)</f>
        <v>0</v>
      </c>
      <c r="HS78" s="1">
        <f t="shared" ref="HS78:HS84" si="2731">IF(HT78=0,IF(FO78=0,0,HS$2),HT78)</f>
        <v>0</v>
      </c>
      <c r="HT78" s="1">
        <f t="shared" ref="HT78:HT84" si="2732">IF(HU78=0,IF(FP78=0,0,HT$2),HU78)</f>
        <v>0</v>
      </c>
      <c r="HU78" s="1">
        <f t="shared" ref="HU78:HU84" si="2733">IF(HV78=0,IF(FQ78=0,0,HU$2),HV78)</f>
        <v>0</v>
      </c>
      <c r="HV78" s="1">
        <f t="shared" ref="HV78:HV84" si="2734">IF(HW78=0,IF(FR78=0,0,HV$2),HW78)</f>
        <v>0</v>
      </c>
      <c r="HW78" s="1">
        <f t="shared" ref="HW78:HW84" si="2735">IF(HX78=0,IF(FS78=0,0,HW$2),HX78)</f>
        <v>0</v>
      </c>
      <c r="HX78" s="1">
        <f t="shared" ref="HX78:HX84" si="2736">IF(HY78=0,IF(FT78=0,0,HX$2),HY78)</f>
        <v>0</v>
      </c>
      <c r="HY78" s="1">
        <f t="shared" ref="HY78:HY84" si="2737">IF(HZ78=0,IF(FU78=0,0,HY$2),HZ78)</f>
        <v>0</v>
      </c>
      <c r="HZ78" s="1">
        <f t="shared" ref="HZ78:HZ82" si="2738">IF(IA78=0,IF(FV78=0,0,HZ$2),IA78)</f>
        <v>0</v>
      </c>
      <c r="IA78" s="1">
        <f t="shared" ref="IA78:IA82" si="2739">IF(FW78=0,0,IA$2)</f>
        <v>0</v>
      </c>
      <c r="IB78" s="2">
        <f t="shared" ref="IB78:IB79" si="2740">IB77-L78</f>
        <v>0</v>
      </c>
      <c r="IC78" s="2">
        <f t="shared" si="2618"/>
        <v>0</v>
      </c>
      <c r="ID78" s="2">
        <f t="shared" si="2619"/>
        <v>0</v>
      </c>
      <c r="IE78" s="2">
        <f t="shared" si="2620"/>
        <v>0</v>
      </c>
      <c r="IF78" s="2">
        <f t="shared" si="2621"/>
        <v>0</v>
      </c>
      <c r="IG78" s="2">
        <f t="shared" si="2622"/>
        <v>0</v>
      </c>
      <c r="IH78" s="2">
        <f t="shared" si="2623"/>
        <v>0</v>
      </c>
      <c r="II78" s="2">
        <f t="shared" si="2624"/>
        <v>0</v>
      </c>
      <c r="IJ78" s="2">
        <f t="shared" si="2625"/>
        <v>0</v>
      </c>
      <c r="IK78" s="2">
        <f t="shared" si="2626"/>
        <v>0</v>
      </c>
      <c r="IL78" s="2">
        <f t="shared" si="2627"/>
        <v>0</v>
      </c>
      <c r="IM78" s="2">
        <f t="shared" si="2628"/>
        <v>0</v>
      </c>
      <c r="IN78" s="2">
        <f t="shared" si="2629"/>
        <v>0</v>
      </c>
      <c r="IO78" s="2">
        <f t="shared" si="2630"/>
        <v>0</v>
      </c>
      <c r="IP78" s="2">
        <f t="shared" si="2631"/>
        <v>0</v>
      </c>
      <c r="IQ78" s="2">
        <f t="shared" si="2632"/>
        <v>0</v>
      </c>
      <c r="IR78" s="2">
        <f t="shared" si="2633"/>
        <v>0</v>
      </c>
      <c r="IS78" s="2">
        <f t="shared" si="2634"/>
        <v>0</v>
      </c>
      <c r="IT78" s="2">
        <f t="shared" si="2635"/>
        <v>0</v>
      </c>
      <c r="IU78" s="2">
        <f t="shared" si="2636"/>
        <v>0</v>
      </c>
      <c r="IV78" s="2">
        <f t="shared" si="2637"/>
        <v>0</v>
      </c>
      <c r="IW78" s="2">
        <f t="shared" si="2638"/>
        <v>0</v>
      </c>
      <c r="IX78" s="2">
        <f t="shared" si="2639"/>
        <v>0</v>
      </c>
      <c r="IY78" s="2">
        <f t="shared" si="2640"/>
        <v>0</v>
      </c>
      <c r="IZ78" s="2">
        <f t="shared" si="2641"/>
        <v>0</v>
      </c>
      <c r="JA78" s="2">
        <f t="shared" si="2642"/>
        <v>0</v>
      </c>
      <c r="JB78" s="2">
        <f t="shared" si="2643"/>
        <v>815918</v>
      </c>
      <c r="JC78" s="2">
        <f t="shared" si="2644"/>
        <v>1350000</v>
      </c>
      <c r="JD78" s="2">
        <f t="shared" si="2645"/>
        <v>0</v>
      </c>
      <c r="JE78" s="2">
        <f t="shared" si="2646"/>
        <v>0</v>
      </c>
      <c r="JF78" s="2">
        <f t="shared" si="2647"/>
        <v>0</v>
      </c>
      <c r="JG78" s="2">
        <f t="shared" si="2648"/>
        <v>0</v>
      </c>
      <c r="JH78" s="2">
        <f t="shared" si="2649"/>
        <v>0</v>
      </c>
      <c r="JI78" s="2">
        <f t="shared" si="2650"/>
        <v>0</v>
      </c>
      <c r="JJ78" s="2">
        <f t="shared" si="2651"/>
        <v>0</v>
      </c>
      <c r="JK78" s="2">
        <f t="shared" si="2652"/>
        <v>0</v>
      </c>
      <c r="JL78" s="2">
        <f t="shared" si="2653"/>
        <v>0</v>
      </c>
      <c r="JM78" s="2">
        <f t="shared" si="2654"/>
        <v>0</v>
      </c>
      <c r="JN78" s="2">
        <f t="shared" si="2655"/>
        <v>0</v>
      </c>
      <c r="JO78" s="2">
        <f t="shared" si="2656"/>
        <v>0</v>
      </c>
      <c r="JP78" s="2">
        <f t="shared" si="2657"/>
        <v>0</v>
      </c>
      <c r="JQ78" s="2">
        <f t="shared" si="2658"/>
        <v>0</v>
      </c>
      <c r="JR78" s="2">
        <f t="shared" si="2659"/>
        <v>0</v>
      </c>
      <c r="JS78" s="2">
        <f t="shared" si="2660"/>
        <v>0</v>
      </c>
      <c r="JT78" s="2">
        <f t="shared" si="2661"/>
        <v>0</v>
      </c>
      <c r="JU78" s="2">
        <f t="shared" si="2662"/>
        <v>0</v>
      </c>
      <c r="JV78" s="2">
        <f t="shared" si="2663"/>
        <v>0</v>
      </c>
      <c r="JW78" s="2">
        <f t="shared" si="2664"/>
        <v>0</v>
      </c>
      <c r="JX78" s="2">
        <f t="shared" si="2665"/>
        <v>0</v>
      </c>
      <c r="JY78" s="2">
        <f t="shared" si="2666"/>
        <v>0</v>
      </c>
      <c r="JZ78" s="2">
        <f t="shared" si="2667"/>
        <v>0</v>
      </c>
      <c r="KA78" s="2">
        <f t="shared" si="2668"/>
        <v>0</v>
      </c>
      <c r="KB78" s="2">
        <f t="shared" si="2669"/>
        <v>0</v>
      </c>
      <c r="KC78" s="2">
        <f t="shared" si="2670"/>
        <v>0</v>
      </c>
      <c r="KD78" s="2">
        <f t="shared" si="2671"/>
        <v>0</v>
      </c>
      <c r="KE78" s="2">
        <f t="shared" si="2672"/>
        <v>0</v>
      </c>
    </row>
    <row r="79" spans="1:291" x14ac:dyDescent="0.25">
      <c r="A79" t="s">
        <v>65</v>
      </c>
      <c r="B79" t="s">
        <v>3</v>
      </c>
      <c r="C79" t="s">
        <v>137</v>
      </c>
      <c r="D79" s="1">
        <f t="shared" si="2673"/>
        <v>0.99039999999999973</v>
      </c>
      <c r="E79" s="1">
        <v>135000</v>
      </c>
      <c r="F79" s="2"/>
      <c r="G79" s="2">
        <f t="shared" si="2674"/>
        <v>136253</v>
      </c>
      <c r="H79" s="1">
        <f t="shared" si="2675"/>
        <v>134999.47239999997</v>
      </c>
      <c r="I79" s="2">
        <f t="shared" si="2676"/>
        <v>2049811</v>
      </c>
      <c r="J79" s="1">
        <f t="shared" si="2677"/>
        <v>29688900.407199927</v>
      </c>
      <c r="K79" s="1">
        <f t="shared" si="2678"/>
        <v>853132.59749999619</v>
      </c>
      <c r="L79" s="2">
        <f t="shared" si="2679"/>
        <v>0</v>
      </c>
      <c r="M79" s="2">
        <f t="shared" si="2458"/>
        <v>0</v>
      </c>
      <c r="N79" s="2">
        <f t="shared" si="2459"/>
        <v>0</v>
      </c>
      <c r="O79" s="2">
        <f t="shared" si="2460"/>
        <v>0</v>
      </c>
      <c r="P79" s="2">
        <f t="shared" si="2461"/>
        <v>0</v>
      </c>
      <c r="Q79" s="2">
        <f t="shared" si="2462"/>
        <v>0</v>
      </c>
      <c r="R79" s="2">
        <f t="shared" si="2463"/>
        <v>0</v>
      </c>
      <c r="S79" s="2">
        <f t="shared" si="2464"/>
        <v>0</v>
      </c>
      <c r="T79" s="2">
        <f t="shared" si="2465"/>
        <v>0</v>
      </c>
      <c r="U79" s="2">
        <f t="shared" si="2466"/>
        <v>0</v>
      </c>
      <c r="V79" s="2">
        <f t="shared" si="2467"/>
        <v>0</v>
      </c>
      <c r="W79" s="2">
        <f t="shared" si="2468"/>
        <v>0</v>
      </c>
      <c r="X79" s="2">
        <f t="shared" si="2469"/>
        <v>0</v>
      </c>
      <c r="Y79" s="2">
        <f t="shared" si="2470"/>
        <v>0</v>
      </c>
      <c r="Z79" s="2">
        <f t="shared" si="2471"/>
        <v>0</v>
      </c>
      <c r="AA79" s="2">
        <f t="shared" si="2472"/>
        <v>0</v>
      </c>
      <c r="AB79" s="2">
        <f t="shared" si="2473"/>
        <v>0</v>
      </c>
      <c r="AC79" s="2">
        <f t="shared" si="2474"/>
        <v>0</v>
      </c>
      <c r="AD79" s="2">
        <f t="shared" si="2475"/>
        <v>0</v>
      </c>
      <c r="AE79" s="2">
        <f t="shared" si="2476"/>
        <v>0</v>
      </c>
      <c r="AF79" s="2">
        <f t="shared" si="2477"/>
        <v>0</v>
      </c>
      <c r="AG79" s="2">
        <f t="shared" si="2478"/>
        <v>0</v>
      </c>
      <c r="AH79" s="2">
        <f t="shared" si="2479"/>
        <v>0</v>
      </c>
      <c r="AI79" s="2">
        <f t="shared" si="2480"/>
        <v>0</v>
      </c>
      <c r="AJ79" s="2">
        <f t="shared" si="2481"/>
        <v>0</v>
      </c>
      <c r="AK79" s="2">
        <f t="shared" si="2482"/>
        <v>0</v>
      </c>
      <c r="AL79" s="2">
        <f t="shared" si="2483"/>
        <v>136253</v>
      </c>
      <c r="AM79" s="2">
        <f t="shared" si="2484"/>
        <v>0</v>
      </c>
      <c r="AN79" s="2">
        <f t="shared" si="2485"/>
        <v>0</v>
      </c>
      <c r="AO79" s="2">
        <f t="shared" si="2486"/>
        <v>0</v>
      </c>
      <c r="AP79" s="2">
        <f t="shared" si="2487"/>
        <v>0</v>
      </c>
      <c r="AQ79" s="2">
        <f t="shared" si="2488"/>
        <v>0</v>
      </c>
      <c r="AR79" s="2">
        <f t="shared" si="2489"/>
        <v>0</v>
      </c>
      <c r="AS79" s="2">
        <f t="shared" si="2490"/>
        <v>0</v>
      </c>
      <c r="AT79" s="2">
        <f t="shared" si="2491"/>
        <v>0</v>
      </c>
      <c r="AU79" s="2">
        <f t="shared" si="2492"/>
        <v>0</v>
      </c>
      <c r="AV79" s="2">
        <f t="shared" si="2493"/>
        <v>0</v>
      </c>
      <c r="AW79" s="2">
        <f t="shared" si="2494"/>
        <v>0</v>
      </c>
      <c r="AX79" s="2">
        <f t="shared" si="2495"/>
        <v>0</v>
      </c>
      <c r="AY79" s="2">
        <f t="shared" si="2496"/>
        <v>0</v>
      </c>
      <c r="AZ79" s="2">
        <f t="shared" si="2497"/>
        <v>0</v>
      </c>
      <c r="BA79" s="2">
        <f t="shared" si="2498"/>
        <v>0</v>
      </c>
      <c r="BB79" s="2">
        <f t="shared" si="2499"/>
        <v>0</v>
      </c>
      <c r="BC79" s="2">
        <f t="shared" si="2500"/>
        <v>0</v>
      </c>
      <c r="BD79" s="2">
        <f t="shared" si="2501"/>
        <v>0</v>
      </c>
      <c r="BE79" s="2">
        <f t="shared" si="2502"/>
        <v>0</v>
      </c>
      <c r="BF79" s="2">
        <f t="shared" si="2503"/>
        <v>0</v>
      </c>
      <c r="BG79" s="2">
        <f t="shared" si="2504"/>
        <v>0</v>
      </c>
      <c r="BH79" s="2">
        <f t="shared" si="2505"/>
        <v>0</v>
      </c>
      <c r="BI79" s="2">
        <f t="shared" si="2506"/>
        <v>0</v>
      </c>
      <c r="BJ79" s="2">
        <f t="shared" si="2507"/>
        <v>0</v>
      </c>
      <c r="BK79" s="2">
        <f t="shared" si="2508"/>
        <v>0</v>
      </c>
      <c r="BL79" s="2">
        <f t="shared" si="2509"/>
        <v>0</v>
      </c>
      <c r="BM79" s="2">
        <f t="shared" si="2510"/>
        <v>0</v>
      </c>
      <c r="BN79" s="2">
        <f t="shared" si="2511"/>
        <v>0</v>
      </c>
      <c r="BO79" s="2">
        <f t="shared" si="2512"/>
        <v>0</v>
      </c>
      <c r="BP79" s="1">
        <f>E79</f>
        <v>135000</v>
      </c>
      <c r="BQ79" s="1">
        <f t="shared" si="2680"/>
        <v>135000</v>
      </c>
      <c r="BR79" s="1">
        <f t="shared" si="2513"/>
        <v>135000</v>
      </c>
      <c r="BS79" s="1">
        <f t="shared" si="2514"/>
        <v>135000</v>
      </c>
      <c r="BT79" s="1">
        <f t="shared" si="2515"/>
        <v>135000</v>
      </c>
      <c r="BU79" s="1">
        <f t="shared" si="2516"/>
        <v>135000</v>
      </c>
      <c r="BV79" s="1">
        <f t="shared" si="2517"/>
        <v>135000</v>
      </c>
      <c r="BW79" s="1">
        <f t="shared" si="2518"/>
        <v>135000</v>
      </c>
      <c r="BX79" s="1">
        <f t="shared" si="2519"/>
        <v>135000</v>
      </c>
      <c r="BY79" s="1">
        <f t="shared" si="2520"/>
        <v>135000</v>
      </c>
      <c r="BZ79" s="1">
        <f t="shared" si="2521"/>
        <v>135000</v>
      </c>
      <c r="CA79" s="1">
        <f t="shared" si="2522"/>
        <v>135000</v>
      </c>
      <c r="CB79" s="1">
        <f t="shared" si="2523"/>
        <v>135000</v>
      </c>
      <c r="CC79" s="1">
        <f t="shared" si="2524"/>
        <v>135000</v>
      </c>
      <c r="CD79" s="1">
        <f t="shared" si="2525"/>
        <v>135000</v>
      </c>
      <c r="CE79" s="1">
        <f t="shared" si="2526"/>
        <v>135000</v>
      </c>
      <c r="CF79" s="1">
        <f t="shared" si="2527"/>
        <v>135000</v>
      </c>
      <c r="CG79" s="1">
        <f t="shared" si="2528"/>
        <v>135000</v>
      </c>
      <c r="CH79" s="1">
        <f t="shared" si="2529"/>
        <v>135000</v>
      </c>
      <c r="CI79" s="1">
        <f t="shared" si="2530"/>
        <v>135000</v>
      </c>
      <c r="CJ79" s="1">
        <f t="shared" si="2531"/>
        <v>135000</v>
      </c>
      <c r="CK79" s="1">
        <f t="shared" si="2532"/>
        <v>135000</v>
      </c>
      <c r="CL79" s="1">
        <f t="shared" si="2533"/>
        <v>135000</v>
      </c>
      <c r="CM79" s="1">
        <f t="shared" si="2534"/>
        <v>135000</v>
      </c>
      <c r="CN79" s="1">
        <f t="shared" si="2535"/>
        <v>135000</v>
      </c>
      <c r="CO79" s="1">
        <f t="shared" si="2536"/>
        <v>135000</v>
      </c>
      <c r="CP79" s="1">
        <f t="shared" si="2537"/>
        <v>135000</v>
      </c>
      <c r="CQ79" s="1">
        <f t="shared" si="2538"/>
        <v>0.52760000003036112</v>
      </c>
      <c r="CR79" s="1">
        <f t="shared" si="2539"/>
        <v>0.52760000003036112</v>
      </c>
      <c r="CS79" s="1">
        <f t="shared" si="2540"/>
        <v>0.52760000003036112</v>
      </c>
      <c r="CT79" s="1">
        <f t="shared" si="2541"/>
        <v>0.52760000003036112</v>
      </c>
      <c r="CU79" s="1">
        <f t="shared" si="2542"/>
        <v>0.52760000003036112</v>
      </c>
      <c r="CV79" s="1">
        <f t="shared" si="2543"/>
        <v>0.52760000003036112</v>
      </c>
      <c r="CW79" s="1">
        <f t="shared" si="2544"/>
        <v>0.52760000003036112</v>
      </c>
      <c r="CX79" s="1">
        <f t="shared" si="2545"/>
        <v>0.52760000003036112</v>
      </c>
      <c r="CY79" s="1">
        <f t="shared" si="2546"/>
        <v>0.52760000003036112</v>
      </c>
      <c r="CZ79" s="1">
        <f t="shared" si="2547"/>
        <v>0.52760000003036112</v>
      </c>
      <c r="DA79" s="1">
        <f t="shared" si="2548"/>
        <v>0.52760000003036112</v>
      </c>
      <c r="DB79" s="1">
        <f t="shared" si="2549"/>
        <v>0.52760000003036112</v>
      </c>
      <c r="DC79" s="1">
        <f t="shared" si="2550"/>
        <v>0.52760000003036112</v>
      </c>
      <c r="DD79" s="1">
        <f t="shared" si="2551"/>
        <v>0.52760000003036112</v>
      </c>
      <c r="DE79" s="1">
        <f t="shared" si="2552"/>
        <v>0.52760000003036112</v>
      </c>
      <c r="DF79" s="1">
        <f t="shared" si="2553"/>
        <v>0.52760000003036112</v>
      </c>
      <c r="DG79" s="1">
        <f t="shared" si="2554"/>
        <v>0.52760000003036112</v>
      </c>
      <c r="DH79" s="1">
        <f t="shared" si="2555"/>
        <v>0.52760000003036112</v>
      </c>
      <c r="DI79" s="1">
        <f t="shared" si="2556"/>
        <v>0.52760000003036112</v>
      </c>
      <c r="DJ79" s="1">
        <f t="shared" si="2557"/>
        <v>0.52760000003036112</v>
      </c>
      <c r="DK79" s="1">
        <f t="shared" si="2558"/>
        <v>0.52760000003036112</v>
      </c>
      <c r="DL79" s="1">
        <f t="shared" si="2559"/>
        <v>0.52760000003036112</v>
      </c>
      <c r="DM79" s="1">
        <f t="shared" si="2560"/>
        <v>0.52760000003036112</v>
      </c>
      <c r="DN79" s="1">
        <f t="shared" si="2561"/>
        <v>0.52760000003036112</v>
      </c>
      <c r="DO79" s="1">
        <f t="shared" si="2562"/>
        <v>0.52760000003036112</v>
      </c>
      <c r="DP79" s="1">
        <f t="shared" si="2563"/>
        <v>0.52760000003036112</v>
      </c>
      <c r="DQ79" s="1">
        <f t="shared" si="2564"/>
        <v>0.52760000003036112</v>
      </c>
      <c r="DR79" s="1">
        <f t="shared" si="2565"/>
        <v>0.52760000003036112</v>
      </c>
      <c r="DS79" s="1">
        <f t="shared" si="2566"/>
        <v>0.52760000003036112</v>
      </c>
      <c r="DT79" s="2">
        <f t="shared" si="2681"/>
        <v>646000</v>
      </c>
      <c r="DU79" s="2">
        <f t="shared" si="2682"/>
        <v>1350000</v>
      </c>
      <c r="DV79" s="2">
        <f t="shared" si="2567"/>
        <v>1350000</v>
      </c>
      <c r="DW79" s="2">
        <f t="shared" si="2568"/>
        <v>1350000</v>
      </c>
      <c r="DX79" s="2">
        <f t="shared" si="2569"/>
        <v>1350000</v>
      </c>
      <c r="DY79" s="2">
        <f t="shared" si="2570"/>
        <v>1350000</v>
      </c>
      <c r="DZ79" s="2">
        <f t="shared" si="2571"/>
        <v>1350000</v>
      </c>
      <c r="EA79" s="2">
        <f t="shared" si="2572"/>
        <v>1350000</v>
      </c>
      <c r="EB79" s="2">
        <f t="shared" si="2573"/>
        <v>1350000</v>
      </c>
      <c r="EC79" s="2">
        <f t="shared" si="2574"/>
        <v>1350000</v>
      </c>
      <c r="ED79" s="2">
        <f t="shared" si="2575"/>
        <v>1350000</v>
      </c>
      <c r="EE79" s="2">
        <f t="shared" si="2576"/>
        <v>1350000</v>
      </c>
      <c r="EF79" s="2">
        <f t="shared" si="2577"/>
        <v>1350000</v>
      </c>
      <c r="EG79" s="2">
        <f t="shared" si="2578"/>
        <v>1350000</v>
      </c>
      <c r="EH79" s="2">
        <f t="shared" si="2579"/>
        <v>1350000</v>
      </c>
      <c r="EI79" s="2">
        <f t="shared" si="2580"/>
        <v>1350000</v>
      </c>
      <c r="EJ79" s="2">
        <f t="shared" si="2581"/>
        <v>1350000</v>
      </c>
      <c r="EK79" s="2">
        <f t="shared" si="2582"/>
        <v>1350000</v>
      </c>
      <c r="EL79" s="2">
        <f t="shared" si="2583"/>
        <v>1350000</v>
      </c>
      <c r="EM79" s="2">
        <f t="shared" si="2584"/>
        <v>1350000</v>
      </c>
      <c r="EN79" s="2">
        <f t="shared" si="2585"/>
        <v>1350000</v>
      </c>
      <c r="EO79" s="2">
        <f t="shared" si="2586"/>
        <v>1350000</v>
      </c>
      <c r="EP79" s="2">
        <f t="shared" si="2587"/>
        <v>670335</v>
      </c>
      <c r="EQ79" s="2">
        <f t="shared" si="2588"/>
        <v>0</v>
      </c>
      <c r="ER79" s="2">
        <f t="shared" si="2589"/>
        <v>0</v>
      </c>
      <c r="ES79" s="2">
        <f t="shared" si="2590"/>
        <v>0</v>
      </c>
      <c r="ET79" s="2">
        <f t="shared" si="2591"/>
        <v>0</v>
      </c>
      <c r="EU79" s="2">
        <f t="shared" si="2592"/>
        <v>0</v>
      </c>
      <c r="EV79" s="2">
        <f t="shared" si="2593"/>
        <v>0</v>
      </c>
      <c r="EW79" s="2">
        <f t="shared" si="2594"/>
        <v>0</v>
      </c>
      <c r="EX79" s="2">
        <f t="shared" si="2595"/>
        <v>0</v>
      </c>
      <c r="EY79" s="2">
        <f t="shared" si="2596"/>
        <v>0</v>
      </c>
      <c r="EZ79" s="2">
        <f t="shared" si="2597"/>
        <v>0</v>
      </c>
      <c r="FA79" s="2">
        <f t="shared" si="2598"/>
        <v>0</v>
      </c>
      <c r="FB79" s="2">
        <f t="shared" si="2599"/>
        <v>0</v>
      </c>
      <c r="FC79" s="2">
        <f t="shared" si="2600"/>
        <v>0</v>
      </c>
      <c r="FD79" s="2">
        <f t="shared" si="2601"/>
        <v>0</v>
      </c>
      <c r="FE79" s="2">
        <f t="shared" si="2602"/>
        <v>0</v>
      </c>
      <c r="FF79" s="2">
        <f t="shared" si="2603"/>
        <v>0</v>
      </c>
      <c r="FG79" s="2">
        <f t="shared" si="2604"/>
        <v>0</v>
      </c>
      <c r="FH79" s="2">
        <f t="shared" si="2605"/>
        <v>0</v>
      </c>
      <c r="FI79" s="2">
        <f t="shared" si="2606"/>
        <v>0</v>
      </c>
      <c r="FJ79" s="2">
        <f t="shared" si="2607"/>
        <v>0</v>
      </c>
      <c r="FK79" s="2">
        <f t="shared" si="2608"/>
        <v>0</v>
      </c>
      <c r="FL79" s="2">
        <f t="shared" si="2609"/>
        <v>0</v>
      </c>
      <c r="FM79" s="2">
        <f t="shared" si="2610"/>
        <v>0</v>
      </c>
      <c r="FN79" s="2">
        <f t="shared" si="2611"/>
        <v>0</v>
      </c>
      <c r="FO79" s="2">
        <f t="shared" si="2612"/>
        <v>0</v>
      </c>
      <c r="FP79" s="2">
        <f t="shared" si="2613"/>
        <v>0</v>
      </c>
      <c r="FQ79" s="2">
        <f t="shared" si="2614"/>
        <v>0</v>
      </c>
      <c r="FR79" s="2">
        <f t="shared" si="2615"/>
        <v>0</v>
      </c>
      <c r="FS79" s="2">
        <f t="shared" si="2616"/>
        <v>0</v>
      </c>
      <c r="FT79" s="2">
        <f t="shared" si="2683"/>
        <v>0</v>
      </c>
      <c r="FU79" s="2">
        <f t="shared" si="2683"/>
        <v>0</v>
      </c>
      <c r="FV79" s="2">
        <f t="shared" si="2683"/>
        <v>0</v>
      </c>
      <c r="FW79" s="2">
        <f t="shared" si="2683"/>
        <v>0</v>
      </c>
      <c r="FX79" s="1">
        <f t="shared" si="2684"/>
        <v>0.99039999999999973</v>
      </c>
      <c r="FY79" s="1">
        <f t="shared" si="2685"/>
        <v>0.99039999999999973</v>
      </c>
      <c r="FZ79" s="1">
        <f t="shared" si="2686"/>
        <v>0.99039999999999973</v>
      </c>
      <c r="GA79" s="1">
        <f t="shared" si="2687"/>
        <v>0.99039999999999973</v>
      </c>
      <c r="GB79" s="1">
        <f t="shared" si="2688"/>
        <v>0.99039999999999973</v>
      </c>
      <c r="GC79" s="1">
        <f t="shared" si="2689"/>
        <v>0.99039999999999973</v>
      </c>
      <c r="GD79" s="1">
        <f t="shared" si="2690"/>
        <v>0.99039999999999973</v>
      </c>
      <c r="GE79" s="1">
        <f t="shared" si="2691"/>
        <v>0.99039999999999973</v>
      </c>
      <c r="GF79" s="1">
        <f t="shared" si="2692"/>
        <v>0.99039999999999973</v>
      </c>
      <c r="GG79" s="1">
        <f t="shared" si="2693"/>
        <v>0.99039999999999973</v>
      </c>
      <c r="GH79" s="1">
        <f t="shared" si="2694"/>
        <v>0.99039999999999973</v>
      </c>
      <c r="GI79" s="1">
        <f t="shared" si="2695"/>
        <v>0.99039999999999973</v>
      </c>
      <c r="GJ79" s="1">
        <f t="shared" si="2696"/>
        <v>0.99039999999999973</v>
      </c>
      <c r="GK79" s="1">
        <f t="shared" si="2697"/>
        <v>0.99039999999999973</v>
      </c>
      <c r="GL79" s="1">
        <f t="shared" si="2698"/>
        <v>0.99039999999999973</v>
      </c>
      <c r="GM79" s="1">
        <f t="shared" si="2699"/>
        <v>0.99039999999999973</v>
      </c>
      <c r="GN79" s="1">
        <f t="shared" si="2700"/>
        <v>0.99039999999999973</v>
      </c>
      <c r="GO79" s="1">
        <f t="shared" si="2701"/>
        <v>0.99039999999999973</v>
      </c>
      <c r="GP79" s="1">
        <f t="shared" si="2702"/>
        <v>0.99039999999999973</v>
      </c>
      <c r="GQ79" s="1">
        <f t="shared" si="2703"/>
        <v>0.99039999999999973</v>
      </c>
      <c r="GR79" s="1">
        <f t="shared" si="2704"/>
        <v>0.99039999999999973</v>
      </c>
      <c r="GS79" s="1">
        <f t="shared" si="2705"/>
        <v>0.99039999999999973</v>
      </c>
      <c r="GT79" s="1">
        <f t="shared" si="2706"/>
        <v>0.99039999999999973</v>
      </c>
      <c r="GU79" s="1">
        <f t="shared" si="2707"/>
        <v>0</v>
      </c>
      <c r="GV79" s="1">
        <f t="shared" si="2708"/>
        <v>0</v>
      </c>
      <c r="GW79" s="1">
        <f t="shared" si="2709"/>
        <v>0</v>
      </c>
      <c r="GX79" s="1">
        <f t="shared" si="2710"/>
        <v>0</v>
      </c>
      <c r="GY79" s="1">
        <f t="shared" si="2711"/>
        <v>0</v>
      </c>
      <c r="GZ79" s="1">
        <f t="shared" si="2712"/>
        <v>0</v>
      </c>
      <c r="HA79" s="1">
        <f t="shared" si="2713"/>
        <v>0</v>
      </c>
      <c r="HB79" s="1">
        <f t="shared" si="2714"/>
        <v>0</v>
      </c>
      <c r="HC79" s="1">
        <f t="shared" si="2715"/>
        <v>0</v>
      </c>
      <c r="HD79" s="1">
        <f t="shared" si="2716"/>
        <v>0</v>
      </c>
      <c r="HE79" s="1">
        <f t="shared" si="2717"/>
        <v>0</v>
      </c>
      <c r="HF79" s="1">
        <f t="shared" si="2718"/>
        <v>0</v>
      </c>
      <c r="HG79" s="1">
        <f t="shared" si="2719"/>
        <v>0</v>
      </c>
      <c r="HH79" s="1">
        <f t="shared" si="2720"/>
        <v>0</v>
      </c>
      <c r="HI79" s="1">
        <f t="shared" si="2721"/>
        <v>0</v>
      </c>
      <c r="HJ79" s="1">
        <f t="shared" si="2722"/>
        <v>0</v>
      </c>
      <c r="HK79" s="1">
        <f t="shared" si="2723"/>
        <v>0</v>
      </c>
      <c r="HL79" s="1">
        <f t="shared" si="2724"/>
        <v>0</v>
      </c>
      <c r="HM79" s="1">
        <f t="shared" si="2725"/>
        <v>0</v>
      </c>
      <c r="HN79" s="1">
        <f t="shared" si="2726"/>
        <v>0</v>
      </c>
      <c r="HO79" s="1">
        <f t="shared" si="2727"/>
        <v>0</v>
      </c>
      <c r="HP79" s="1">
        <f t="shared" si="2728"/>
        <v>0</v>
      </c>
      <c r="HQ79" s="1">
        <f t="shared" si="2729"/>
        <v>0</v>
      </c>
      <c r="HR79" s="1">
        <f t="shared" si="2730"/>
        <v>0</v>
      </c>
      <c r="HS79" s="1">
        <f t="shared" si="2731"/>
        <v>0</v>
      </c>
      <c r="HT79" s="1">
        <f t="shared" si="2732"/>
        <v>0</v>
      </c>
      <c r="HU79" s="1">
        <f t="shared" si="2733"/>
        <v>0</v>
      </c>
      <c r="HV79" s="1">
        <f t="shared" si="2734"/>
        <v>0</v>
      </c>
      <c r="HW79" s="1">
        <f t="shared" si="2735"/>
        <v>0</v>
      </c>
      <c r="HX79" s="1">
        <f t="shared" si="2736"/>
        <v>0</v>
      </c>
      <c r="HY79" s="1">
        <f t="shared" si="2737"/>
        <v>0</v>
      </c>
      <c r="HZ79" s="1">
        <f t="shared" si="2738"/>
        <v>0</v>
      </c>
      <c r="IA79" s="1">
        <f t="shared" si="2739"/>
        <v>0</v>
      </c>
      <c r="IB79" s="2">
        <f t="shared" si="2740"/>
        <v>0</v>
      </c>
      <c r="IC79" s="2">
        <f t="shared" si="2618"/>
        <v>0</v>
      </c>
      <c r="ID79" s="2">
        <f t="shared" si="2619"/>
        <v>0</v>
      </c>
      <c r="IE79" s="2">
        <f t="shared" si="2620"/>
        <v>0</v>
      </c>
      <c r="IF79" s="2">
        <f t="shared" si="2621"/>
        <v>0</v>
      </c>
      <c r="IG79" s="2">
        <f t="shared" si="2622"/>
        <v>0</v>
      </c>
      <c r="IH79" s="2">
        <f t="shared" si="2623"/>
        <v>0</v>
      </c>
      <c r="II79" s="2">
        <f t="shared" si="2624"/>
        <v>0</v>
      </c>
      <c r="IJ79" s="2">
        <f t="shared" si="2625"/>
        <v>0</v>
      </c>
      <c r="IK79" s="2">
        <f t="shared" si="2626"/>
        <v>0</v>
      </c>
      <c r="IL79" s="2">
        <f t="shared" si="2627"/>
        <v>0</v>
      </c>
      <c r="IM79" s="2">
        <f t="shared" si="2628"/>
        <v>0</v>
      </c>
      <c r="IN79" s="2">
        <f t="shared" si="2629"/>
        <v>0</v>
      </c>
      <c r="IO79" s="2">
        <f t="shared" si="2630"/>
        <v>0</v>
      </c>
      <c r="IP79" s="2">
        <f t="shared" si="2631"/>
        <v>0</v>
      </c>
      <c r="IQ79" s="2">
        <f t="shared" si="2632"/>
        <v>0</v>
      </c>
      <c r="IR79" s="2">
        <f t="shared" si="2633"/>
        <v>0</v>
      </c>
      <c r="IS79" s="2">
        <f t="shared" si="2634"/>
        <v>0</v>
      </c>
      <c r="IT79" s="2">
        <f t="shared" si="2635"/>
        <v>0</v>
      </c>
      <c r="IU79" s="2">
        <f t="shared" si="2636"/>
        <v>0</v>
      </c>
      <c r="IV79" s="2">
        <f t="shared" si="2637"/>
        <v>0</v>
      </c>
      <c r="IW79" s="2">
        <f t="shared" si="2638"/>
        <v>0</v>
      </c>
      <c r="IX79" s="2">
        <f t="shared" si="2639"/>
        <v>0</v>
      </c>
      <c r="IY79" s="2">
        <f t="shared" si="2640"/>
        <v>0</v>
      </c>
      <c r="IZ79" s="2">
        <f t="shared" si="2641"/>
        <v>0</v>
      </c>
      <c r="JA79" s="2">
        <f t="shared" si="2642"/>
        <v>0</v>
      </c>
      <c r="JB79" s="2">
        <f t="shared" si="2643"/>
        <v>679665</v>
      </c>
      <c r="JC79" s="2">
        <f t="shared" si="2644"/>
        <v>1350000</v>
      </c>
      <c r="JD79" s="2">
        <f t="shared" si="2645"/>
        <v>0</v>
      </c>
      <c r="JE79" s="2">
        <f t="shared" si="2646"/>
        <v>0</v>
      </c>
      <c r="JF79" s="2">
        <f t="shared" si="2647"/>
        <v>0</v>
      </c>
      <c r="JG79" s="2">
        <f t="shared" si="2648"/>
        <v>0</v>
      </c>
      <c r="JH79" s="2">
        <f t="shared" si="2649"/>
        <v>0</v>
      </c>
      <c r="JI79" s="2">
        <f t="shared" si="2650"/>
        <v>0</v>
      </c>
      <c r="JJ79" s="2">
        <f t="shared" si="2651"/>
        <v>0</v>
      </c>
      <c r="JK79" s="2">
        <f t="shared" si="2652"/>
        <v>0</v>
      </c>
      <c r="JL79" s="2">
        <f t="shared" si="2653"/>
        <v>0</v>
      </c>
      <c r="JM79" s="2">
        <f t="shared" si="2654"/>
        <v>0</v>
      </c>
      <c r="JN79" s="2">
        <f t="shared" si="2655"/>
        <v>0</v>
      </c>
      <c r="JO79" s="2">
        <f t="shared" si="2656"/>
        <v>0</v>
      </c>
      <c r="JP79" s="2">
        <f t="shared" si="2657"/>
        <v>0</v>
      </c>
      <c r="JQ79" s="2">
        <f t="shared" si="2658"/>
        <v>0</v>
      </c>
      <c r="JR79" s="2">
        <f t="shared" si="2659"/>
        <v>0</v>
      </c>
      <c r="JS79" s="2">
        <f t="shared" si="2660"/>
        <v>0</v>
      </c>
      <c r="JT79" s="2">
        <f t="shared" si="2661"/>
        <v>0</v>
      </c>
      <c r="JU79" s="2">
        <f t="shared" si="2662"/>
        <v>0</v>
      </c>
      <c r="JV79" s="2">
        <f t="shared" si="2663"/>
        <v>0</v>
      </c>
      <c r="JW79" s="2">
        <f t="shared" si="2664"/>
        <v>0</v>
      </c>
      <c r="JX79" s="2">
        <f t="shared" si="2665"/>
        <v>0</v>
      </c>
      <c r="JY79" s="2">
        <f t="shared" si="2666"/>
        <v>0</v>
      </c>
      <c r="JZ79" s="2">
        <f t="shared" si="2667"/>
        <v>0</v>
      </c>
      <c r="KA79" s="2">
        <f t="shared" si="2668"/>
        <v>0</v>
      </c>
      <c r="KB79" s="2">
        <f t="shared" si="2669"/>
        <v>0</v>
      </c>
      <c r="KC79" s="2">
        <f t="shared" si="2670"/>
        <v>0</v>
      </c>
      <c r="KD79" s="2">
        <f t="shared" si="2671"/>
        <v>0</v>
      </c>
      <c r="KE79" s="2">
        <f t="shared" si="2672"/>
        <v>0</v>
      </c>
    </row>
    <row r="80" spans="1:291" x14ac:dyDescent="0.25">
      <c r="C80" t="s">
        <v>158</v>
      </c>
      <c r="D80" s="1">
        <f t="shared" si="2673"/>
        <v>0.99039999999999973</v>
      </c>
      <c r="E80" s="1"/>
      <c r="F80" s="2">
        <f>FLOOR('first month rent'!E7,1)</f>
        <v>1096</v>
      </c>
      <c r="G80" s="2"/>
      <c r="H80" s="1"/>
      <c r="I80" s="2">
        <f>I79+F80</f>
        <v>2050907</v>
      </c>
      <c r="J80" s="1">
        <f>J79</f>
        <v>29688900.407199927</v>
      </c>
      <c r="K80" s="1">
        <f>K79</f>
        <v>853132.59749999619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2">
        <f>DT79</f>
        <v>646000</v>
      </c>
      <c r="DU80" s="2">
        <f t="shared" ref="DU80:FW80" si="2741">DU79</f>
        <v>1350000</v>
      </c>
      <c r="DV80" s="2">
        <f t="shared" si="2741"/>
        <v>1350000</v>
      </c>
      <c r="DW80" s="2">
        <f t="shared" si="2741"/>
        <v>1350000</v>
      </c>
      <c r="DX80" s="2">
        <f t="shared" si="2741"/>
        <v>1350000</v>
      </c>
      <c r="DY80" s="2">
        <f t="shared" si="2741"/>
        <v>1350000</v>
      </c>
      <c r="DZ80" s="2">
        <f t="shared" si="2741"/>
        <v>1350000</v>
      </c>
      <c r="EA80" s="2">
        <f t="shared" si="2741"/>
        <v>1350000</v>
      </c>
      <c r="EB80" s="2">
        <f t="shared" si="2741"/>
        <v>1350000</v>
      </c>
      <c r="EC80" s="2">
        <f t="shared" si="2741"/>
        <v>1350000</v>
      </c>
      <c r="ED80" s="2">
        <f t="shared" si="2741"/>
        <v>1350000</v>
      </c>
      <c r="EE80" s="2">
        <f t="shared" si="2741"/>
        <v>1350000</v>
      </c>
      <c r="EF80" s="2">
        <f t="shared" si="2741"/>
        <v>1350000</v>
      </c>
      <c r="EG80" s="2">
        <f t="shared" si="2741"/>
        <v>1350000</v>
      </c>
      <c r="EH80" s="2">
        <f t="shared" si="2741"/>
        <v>1350000</v>
      </c>
      <c r="EI80" s="2">
        <f t="shared" si="2741"/>
        <v>1350000</v>
      </c>
      <c r="EJ80" s="2">
        <f t="shared" si="2741"/>
        <v>1350000</v>
      </c>
      <c r="EK80" s="2">
        <f t="shared" si="2741"/>
        <v>1350000</v>
      </c>
      <c r="EL80" s="2">
        <f t="shared" si="2741"/>
        <v>1350000</v>
      </c>
      <c r="EM80" s="2">
        <f t="shared" si="2741"/>
        <v>1350000</v>
      </c>
      <c r="EN80" s="2">
        <f t="shared" si="2741"/>
        <v>1350000</v>
      </c>
      <c r="EO80" s="2">
        <f t="shared" si="2741"/>
        <v>1350000</v>
      </c>
      <c r="EP80" s="2">
        <f t="shared" si="2741"/>
        <v>670335</v>
      </c>
      <c r="EQ80" s="2">
        <f t="shared" si="2741"/>
        <v>0</v>
      </c>
      <c r="ER80" s="2">
        <f t="shared" si="2741"/>
        <v>0</v>
      </c>
      <c r="ES80" s="2">
        <f t="shared" si="2741"/>
        <v>0</v>
      </c>
      <c r="ET80" s="2">
        <f t="shared" si="2741"/>
        <v>0</v>
      </c>
      <c r="EU80" s="2">
        <f t="shared" si="2741"/>
        <v>0</v>
      </c>
      <c r="EV80" s="2">
        <f t="shared" si="2741"/>
        <v>0</v>
      </c>
      <c r="EW80" s="2">
        <f t="shared" si="2741"/>
        <v>0</v>
      </c>
      <c r="EX80" s="2">
        <f t="shared" si="2741"/>
        <v>0</v>
      </c>
      <c r="EY80" s="2">
        <f t="shared" si="2741"/>
        <v>0</v>
      </c>
      <c r="EZ80" s="2">
        <f t="shared" si="2741"/>
        <v>0</v>
      </c>
      <c r="FA80" s="2">
        <f t="shared" si="2741"/>
        <v>0</v>
      </c>
      <c r="FB80" s="2">
        <f t="shared" si="2741"/>
        <v>0</v>
      </c>
      <c r="FC80" s="2">
        <f t="shared" si="2741"/>
        <v>0</v>
      </c>
      <c r="FD80" s="2">
        <f t="shared" si="2741"/>
        <v>0</v>
      </c>
      <c r="FE80" s="2">
        <f t="shared" si="2741"/>
        <v>0</v>
      </c>
      <c r="FF80" s="2">
        <f t="shared" si="2741"/>
        <v>0</v>
      </c>
      <c r="FG80" s="2">
        <f t="shared" si="2741"/>
        <v>0</v>
      </c>
      <c r="FH80" s="2">
        <f t="shared" si="2741"/>
        <v>0</v>
      </c>
      <c r="FI80" s="2">
        <f t="shared" si="2741"/>
        <v>0</v>
      </c>
      <c r="FJ80" s="2">
        <f t="shared" si="2741"/>
        <v>0</v>
      </c>
      <c r="FK80" s="2">
        <f t="shared" si="2741"/>
        <v>0</v>
      </c>
      <c r="FL80" s="2">
        <f t="shared" si="2741"/>
        <v>0</v>
      </c>
      <c r="FM80" s="2">
        <f t="shared" si="2741"/>
        <v>0</v>
      </c>
      <c r="FN80" s="2">
        <f t="shared" si="2741"/>
        <v>0</v>
      </c>
      <c r="FO80" s="2">
        <f t="shared" si="2741"/>
        <v>0</v>
      </c>
      <c r="FP80" s="2">
        <f t="shared" si="2741"/>
        <v>0</v>
      </c>
      <c r="FQ80" s="2">
        <f t="shared" si="2741"/>
        <v>0</v>
      </c>
      <c r="FR80" s="2">
        <f t="shared" si="2741"/>
        <v>0</v>
      </c>
      <c r="FS80" s="2">
        <f t="shared" si="2741"/>
        <v>0</v>
      </c>
      <c r="FT80" s="2">
        <f t="shared" si="2741"/>
        <v>0</v>
      </c>
      <c r="FU80" s="2">
        <f t="shared" si="2741"/>
        <v>0</v>
      </c>
      <c r="FV80" s="2">
        <f t="shared" si="2741"/>
        <v>0</v>
      </c>
      <c r="FW80" s="2">
        <f t="shared" si="2741"/>
        <v>0</v>
      </c>
      <c r="FX80" s="1">
        <f t="shared" si="2684"/>
        <v>0.99039999999999973</v>
      </c>
      <c r="FY80" s="1">
        <f t="shared" si="2685"/>
        <v>0.99039999999999973</v>
      </c>
      <c r="FZ80" s="1">
        <f t="shared" si="2686"/>
        <v>0.99039999999999973</v>
      </c>
      <c r="GA80" s="1">
        <f t="shared" si="2687"/>
        <v>0.99039999999999973</v>
      </c>
      <c r="GB80" s="1">
        <f t="shared" si="2688"/>
        <v>0.99039999999999973</v>
      </c>
      <c r="GC80" s="1">
        <f t="shared" si="2689"/>
        <v>0.99039999999999973</v>
      </c>
      <c r="GD80" s="1">
        <f t="shared" si="2690"/>
        <v>0.99039999999999973</v>
      </c>
      <c r="GE80" s="1">
        <f t="shared" si="2691"/>
        <v>0.99039999999999973</v>
      </c>
      <c r="GF80" s="1">
        <f t="shared" si="2692"/>
        <v>0.99039999999999973</v>
      </c>
      <c r="GG80" s="1">
        <f t="shared" si="2693"/>
        <v>0.99039999999999973</v>
      </c>
      <c r="GH80" s="1">
        <f t="shared" si="2694"/>
        <v>0.99039999999999973</v>
      </c>
      <c r="GI80" s="1">
        <f t="shared" si="2695"/>
        <v>0.99039999999999973</v>
      </c>
      <c r="GJ80" s="1">
        <f t="shared" si="2696"/>
        <v>0.99039999999999973</v>
      </c>
      <c r="GK80" s="1">
        <f t="shared" si="2697"/>
        <v>0.99039999999999973</v>
      </c>
      <c r="GL80" s="1">
        <f t="shared" si="2698"/>
        <v>0.99039999999999973</v>
      </c>
      <c r="GM80" s="1">
        <f t="shared" si="2699"/>
        <v>0.99039999999999973</v>
      </c>
      <c r="GN80" s="1">
        <f t="shared" si="2700"/>
        <v>0.99039999999999973</v>
      </c>
      <c r="GO80" s="1">
        <f t="shared" si="2701"/>
        <v>0.99039999999999973</v>
      </c>
      <c r="GP80" s="1">
        <f t="shared" si="2702"/>
        <v>0.99039999999999973</v>
      </c>
      <c r="GQ80" s="1">
        <f t="shared" si="2703"/>
        <v>0.99039999999999973</v>
      </c>
      <c r="GR80" s="1">
        <f t="shared" si="2704"/>
        <v>0.99039999999999973</v>
      </c>
      <c r="GS80" s="1">
        <f t="shared" si="2705"/>
        <v>0.99039999999999973</v>
      </c>
      <c r="GT80" s="1">
        <f t="shared" si="2706"/>
        <v>0.99039999999999973</v>
      </c>
      <c r="GU80" s="1">
        <f t="shared" si="2707"/>
        <v>0</v>
      </c>
      <c r="GV80" s="1">
        <f t="shared" si="2708"/>
        <v>0</v>
      </c>
      <c r="GW80" s="1">
        <f t="shared" si="2709"/>
        <v>0</v>
      </c>
      <c r="GX80" s="1">
        <f t="shared" si="2710"/>
        <v>0</v>
      </c>
      <c r="GY80" s="1">
        <f t="shared" si="2711"/>
        <v>0</v>
      </c>
      <c r="GZ80" s="1">
        <f t="shared" si="2712"/>
        <v>0</v>
      </c>
      <c r="HA80" s="1">
        <f t="shared" si="2713"/>
        <v>0</v>
      </c>
      <c r="HB80" s="1">
        <f t="shared" si="2714"/>
        <v>0</v>
      </c>
      <c r="HC80" s="1">
        <f t="shared" si="2715"/>
        <v>0</v>
      </c>
      <c r="HD80" s="1">
        <f t="shared" si="2716"/>
        <v>0</v>
      </c>
      <c r="HE80" s="1">
        <f t="shared" si="2717"/>
        <v>0</v>
      </c>
      <c r="HF80" s="1">
        <f t="shared" si="2718"/>
        <v>0</v>
      </c>
      <c r="HG80" s="1">
        <f t="shared" si="2719"/>
        <v>0</v>
      </c>
      <c r="HH80" s="1">
        <f t="shared" si="2720"/>
        <v>0</v>
      </c>
      <c r="HI80" s="1">
        <f t="shared" si="2721"/>
        <v>0</v>
      </c>
      <c r="HJ80" s="1">
        <f t="shared" si="2722"/>
        <v>0</v>
      </c>
      <c r="HK80" s="1">
        <f t="shared" si="2723"/>
        <v>0</v>
      </c>
      <c r="HL80" s="1">
        <f t="shared" si="2724"/>
        <v>0</v>
      </c>
      <c r="HM80" s="1">
        <f t="shared" si="2725"/>
        <v>0</v>
      </c>
      <c r="HN80" s="1">
        <f t="shared" si="2726"/>
        <v>0</v>
      </c>
      <c r="HO80" s="1">
        <f t="shared" si="2727"/>
        <v>0</v>
      </c>
      <c r="HP80" s="1">
        <f t="shared" si="2728"/>
        <v>0</v>
      </c>
      <c r="HQ80" s="1">
        <f t="shared" si="2729"/>
        <v>0</v>
      </c>
      <c r="HR80" s="1">
        <f t="shared" si="2730"/>
        <v>0</v>
      </c>
      <c r="HS80" s="1">
        <f t="shared" si="2731"/>
        <v>0</v>
      </c>
      <c r="HT80" s="1">
        <f t="shared" si="2732"/>
        <v>0</v>
      </c>
      <c r="HU80" s="1">
        <f t="shared" si="2733"/>
        <v>0</v>
      </c>
      <c r="HV80" s="1">
        <f t="shared" si="2734"/>
        <v>0</v>
      </c>
      <c r="HW80" s="1">
        <f t="shared" si="2735"/>
        <v>0</v>
      </c>
      <c r="HX80" s="1">
        <f t="shared" si="2736"/>
        <v>0</v>
      </c>
      <c r="HY80" s="1">
        <f t="shared" si="2737"/>
        <v>0</v>
      </c>
      <c r="HZ80" s="1">
        <f t="shared" si="2738"/>
        <v>0</v>
      </c>
      <c r="IA80" s="1">
        <f t="shared" si="2739"/>
        <v>0</v>
      </c>
      <c r="IB80" s="2">
        <f>IB79</f>
        <v>0</v>
      </c>
      <c r="IC80" s="2">
        <f t="shared" ref="IC80:KE80" si="2742">IC79</f>
        <v>0</v>
      </c>
      <c r="ID80" s="2">
        <f t="shared" si="2742"/>
        <v>0</v>
      </c>
      <c r="IE80" s="2">
        <f t="shared" si="2742"/>
        <v>0</v>
      </c>
      <c r="IF80" s="2">
        <f t="shared" si="2742"/>
        <v>0</v>
      </c>
      <c r="IG80" s="2">
        <f t="shared" si="2742"/>
        <v>0</v>
      </c>
      <c r="IH80" s="2">
        <f t="shared" si="2742"/>
        <v>0</v>
      </c>
      <c r="II80" s="2">
        <f t="shared" si="2742"/>
        <v>0</v>
      </c>
      <c r="IJ80" s="2">
        <f t="shared" si="2742"/>
        <v>0</v>
      </c>
      <c r="IK80" s="2">
        <f t="shared" si="2742"/>
        <v>0</v>
      </c>
      <c r="IL80" s="2">
        <f t="shared" si="2742"/>
        <v>0</v>
      </c>
      <c r="IM80" s="2">
        <f t="shared" si="2742"/>
        <v>0</v>
      </c>
      <c r="IN80" s="2">
        <f t="shared" si="2742"/>
        <v>0</v>
      </c>
      <c r="IO80" s="2">
        <f t="shared" si="2742"/>
        <v>0</v>
      </c>
      <c r="IP80" s="2">
        <f t="shared" si="2742"/>
        <v>0</v>
      </c>
      <c r="IQ80" s="2">
        <f t="shared" si="2742"/>
        <v>0</v>
      </c>
      <c r="IR80" s="2">
        <f t="shared" si="2742"/>
        <v>0</v>
      </c>
      <c r="IS80" s="2">
        <f t="shared" si="2742"/>
        <v>0</v>
      </c>
      <c r="IT80" s="2">
        <f t="shared" si="2742"/>
        <v>0</v>
      </c>
      <c r="IU80" s="2">
        <f t="shared" si="2742"/>
        <v>0</v>
      </c>
      <c r="IV80" s="2">
        <f t="shared" si="2742"/>
        <v>0</v>
      </c>
      <c r="IW80" s="2">
        <f t="shared" si="2742"/>
        <v>0</v>
      </c>
      <c r="IX80" s="2">
        <f t="shared" si="2742"/>
        <v>0</v>
      </c>
      <c r="IY80" s="2">
        <f t="shared" si="2742"/>
        <v>0</v>
      </c>
      <c r="IZ80" s="2">
        <f t="shared" si="2742"/>
        <v>0</v>
      </c>
      <c r="JA80" s="2">
        <f t="shared" si="2742"/>
        <v>0</v>
      </c>
      <c r="JB80" s="2">
        <f t="shared" si="2742"/>
        <v>679665</v>
      </c>
      <c r="JC80" s="2">
        <f t="shared" si="2742"/>
        <v>1350000</v>
      </c>
      <c r="JD80" s="2">
        <f t="shared" si="2742"/>
        <v>0</v>
      </c>
      <c r="JE80" s="2">
        <f t="shared" si="2742"/>
        <v>0</v>
      </c>
      <c r="JF80" s="2">
        <f t="shared" si="2742"/>
        <v>0</v>
      </c>
      <c r="JG80" s="2">
        <f t="shared" si="2742"/>
        <v>0</v>
      </c>
      <c r="JH80" s="2">
        <f t="shared" si="2742"/>
        <v>0</v>
      </c>
      <c r="JI80" s="2">
        <f t="shared" si="2742"/>
        <v>0</v>
      </c>
      <c r="JJ80" s="2">
        <f t="shared" si="2742"/>
        <v>0</v>
      </c>
      <c r="JK80" s="2">
        <f t="shared" si="2742"/>
        <v>0</v>
      </c>
      <c r="JL80" s="2">
        <f t="shared" si="2742"/>
        <v>0</v>
      </c>
      <c r="JM80" s="2">
        <f t="shared" si="2742"/>
        <v>0</v>
      </c>
      <c r="JN80" s="2">
        <f t="shared" si="2742"/>
        <v>0</v>
      </c>
      <c r="JO80" s="2">
        <f t="shared" si="2742"/>
        <v>0</v>
      </c>
      <c r="JP80" s="2">
        <f t="shared" si="2742"/>
        <v>0</v>
      </c>
      <c r="JQ80" s="2">
        <f t="shared" si="2742"/>
        <v>0</v>
      </c>
      <c r="JR80" s="2">
        <f t="shared" si="2742"/>
        <v>0</v>
      </c>
      <c r="JS80" s="2">
        <f t="shared" si="2742"/>
        <v>0</v>
      </c>
      <c r="JT80" s="2">
        <f t="shared" si="2742"/>
        <v>0</v>
      </c>
      <c r="JU80" s="2">
        <f t="shared" si="2742"/>
        <v>0</v>
      </c>
      <c r="JV80" s="2">
        <f t="shared" si="2742"/>
        <v>0</v>
      </c>
      <c r="JW80" s="2">
        <f t="shared" si="2742"/>
        <v>0</v>
      </c>
      <c r="JX80" s="2">
        <f t="shared" si="2742"/>
        <v>0</v>
      </c>
      <c r="JY80" s="2">
        <f t="shared" si="2742"/>
        <v>0</v>
      </c>
      <c r="JZ80" s="2">
        <f t="shared" si="2742"/>
        <v>0</v>
      </c>
      <c r="KA80" s="2">
        <f t="shared" si="2742"/>
        <v>0</v>
      </c>
      <c r="KB80" s="2">
        <f t="shared" si="2742"/>
        <v>0</v>
      </c>
      <c r="KC80" s="2">
        <f t="shared" si="2742"/>
        <v>0</v>
      </c>
      <c r="KD80" s="2">
        <f t="shared" si="2742"/>
        <v>0</v>
      </c>
      <c r="KE80" s="2">
        <f t="shared" si="2742"/>
        <v>0</v>
      </c>
    </row>
    <row r="81" spans="1:291" x14ac:dyDescent="0.25">
      <c r="A81" t="s">
        <v>1</v>
      </c>
      <c r="B81" t="s">
        <v>0</v>
      </c>
      <c r="C81" t="s">
        <v>181</v>
      </c>
      <c r="D81" s="1">
        <f t="shared" si="2673"/>
        <v>0.99039999999999973</v>
      </c>
      <c r="E81" s="1"/>
      <c r="F81" s="2">
        <f>FLOOR('first month rent'!F7*0.8,1)</f>
        <v>7153</v>
      </c>
      <c r="G81" s="2">
        <f>SUM(L81:BO81)</f>
        <v>7153</v>
      </c>
      <c r="H81" s="1">
        <f>SUMPRODUCT(L$2:BO$2,L81:BO81)</f>
        <v>7084.3311999999978</v>
      </c>
      <c r="I81" s="2">
        <f>I80+G81</f>
        <v>2058060</v>
      </c>
      <c r="J81" s="1">
        <f>J80-H81</f>
        <v>29681816.075999927</v>
      </c>
      <c r="K81" s="1">
        <f>K80+H81</f>
        <v>860216.92869999621</v>
      </c>
      <c r="L81" s="2">
        <f t="shared" ref="L81:L83" si="2743">MIN(BP81,DT80)</f>
        <v>0</v>
      </c>
      <c r="M81" s="2">
        <f t="shared" ref="M81:M83" si="2744">MIN(BQ81,DU80)</f>
        <v>0</v>
      </c>
      <c r="N81" s="2">
        <f t="shared" ref="N81:N83" si="2745">MIN(BR81,DV80)</f>
        <v>0</v>
      </c>
      <c r="O81" s="2">
        <f t="shared" ref="O81:O83" si="2746">MIN(BS81,DW80)</f>
        <v>0</v>
      </c>
      <c r="P81" s="2">
        <f t="shared" ref="P81:P83" si="2747">MIN(BT81,DX80)</f>
        <v>0</v>
      </c>
      <c r="Q81" s="2">
        <f t="shared" ref="Q81:Q83" si="2748">MIN(BU81,DY80)</f>
        <v>0</v>
      </c>
      <c r="R81" s="2">
        <f t="shared" ref="R81:R83" si="2749">MIN(BV81,DZ80)</f>
        <v>0</v>
      </c>
      <c r="S81" s="2">
        <f t="shared" ref="S81:S83" si="2750">MIN(BW81,EA80)</f>
        <v>0</v>
      </c>
      <c r="T81" s="2">
        <f t="shared" ref="T81:T83" si="2751">MIN(BX81,EB80)</f>
        <v>0</v>
      </c>
      <c r="U81" s="2">
        <f t="shared" ref="U81:U83" si="2752">MIN(BY81,EC80)</f>
        <v>0</v>
      </c>
      <c r="V81" s="2">
        <f t="shared" ref="V81:V83" si="2753">MIN(BZ81,ED80)</f>
        <v>0</v>
      </c>
      <c r="W81" s="2">
        <f t="shared" ref="W81:W83" si="2754">MIN(CA81,EE80)</f>
        <v>0</v>
      </c>
      <c r="X81" s="2">
        <f t="shared" ref="X81:X83" si="2755">MIN(CB81,EF80)</f>
        <v>0</v>
      </c>
      <c r="Y81" s="2">
        <f t="shared" ref="Y81:Y83" si="2756">MIN(CC81,EG80)</f>
        <v>0</v>
      </c>
      <c r="Z81" s="2">
        <f t="shared" ref="Z81:Z83" si="2757">MIN(CD81,EH80)</f>
        <v>0</v>
      </c>
      <c r="AA81" s="2">
        <f t="shared" ref="AA81:AA83" si="2758">MIN(CE81,EI80)</f>
        <v>0</v>
      </c>
      <c r="AB81" s="2">
        <f t="shared" ref="AB81:AB83" si="2759">MIN(CF81,EJ80)</f>
        <v>0</v>
      </c>
      <c r="AC81" s="2">
        <f t="shared" ref="AC81:AC83" si="2760">MIN(CG81,EK80)</f>
        <v>0</v>
      </c>
      <c r="AD81" s="2">
        <f t="shared" ref="AD81:AD83" si="2761">MIN(CH81,EL80)</f>
        <v>0</v>
      </c>
      <c r="AE81" s="2">
        <f t="shared" ref="AE81:AE83" si="2762">MIN(CI81,EM80)</f>
        <v>0</v>
      </c>
      <c r="AF81" s="2">
        <f t="shared" ref="AF81:AF83" si="2763">MIN(CJ81,EN80)</f>
        <v>0</v>
      </c>
      <c r="AG81" s="2">
        <f t="shared" ref="AG81:AG83" si="2764">MIN(CK81,EO80)</f>
        <v>0</v>
      </c>
      <c r="AH81" s="2">
        <f t="shared" ref="AH81:AH83" si="2765">MIN(CL81,EP80)</f>
        <v>7153</v>
      </c>
      <c r="AI81" s="2">
        <f t="shared" ref="AI81:AI83" si="2766">MIN(CM81,EQ80)</f>
        <v>0</v>
      </c>
      <c r="AJ81" s="2">
        <f t="shared" ref="AJ81:AJ83" si="2767">MIN(CN81,ER80)</f>
        <v>0</v>
      </c>
      <c r="AK81" s="2">
        <f t="shared" ref="AK81:AK83" si="2768">MIN(CO81,ES80)</f>
        <v>0</v>
      </c>
      <c r="AL81" s="2">
        <f t="shared" ref="AL81:AL83" si="2769">MIN(CP81,ET80)</f>
        <v>0</v>
      </c>
      <c r="AM81" s="2">
        <f t="shared" ref="AM81:AM83" si="2770">MIN(CQ81,EU80)</f>
        <v>0</v>
      </c>
      <c r="AN81" s="2">
        <f t="shared" ref="AN81:AN83" si="2771">MIN(CR81,EV80)</f>
        <v>0</v>
      </c>
      <c r="AO81" s="2">
        <f t="shared" ref="AO81:AO83" si="2772">MIN(CS81,EW80)</f>
        <v>0</v>
      </c>
      <c r="AP81" s="2">
        <f t="shared" ref="AP81:AP83" si="2773">MIN(CT81,EX80)</f>
        <v>0</v>
      </c>
      <c r="AQ81" s="2">
        <f t="shared" ref="AQ81:AQ83" si="2774">MIN(CU81,EY80)</f>
        <v>0</v>
      </c>
      <c r="AR81" s="2">
        <f t="shared" ref="AR81:AR83" si="2775">MIN(CV81,EZ80)</f>
        <v>0</v>
      </c>
      <c r="AS81" s="2">
        <f t="shared" ref="AS81:AS83" si="2776">MIN(CW81,FA80)</f>
        <v>0</v>
      </c>
      <c r="AT81" s="2">
        <f t="shared" ref="AT81:AT83" si="2777">MIN(CX81,FB80)</f>
        <v>0</v>
      </c>
      <c r="AU81" s="2">
        <f t="shared" ref="AU81:AU83" si="2778">MIN(CY81,FC80)</f>
        <v>0</v>
      </c>
      <c r="AV81" s="2">
        <f t="shared" ref="AV81:AV83" si="2779">MIN(CZ81,FD80)</f>
        <v>0</v>
      </c>
      <c r="AW81" s="2">
        <f t="shared" ref="AW81:AW83" si="2780">MIN(DA81,FE80)</f>
        <v>0</v>
      </c>
      <c r="AX81" s="2">
        <f t="shared" ref="AX81:AX83" si="2781">MIN(DB81,FF80)</f>
        <v>0</v>
      </c>
      <c r="AY81" s="2">
        <f t="shared" ref="AY81:AY83" si="2782">MIN(DC81,FG80)</f>
        <v>0</v>
      </c>
      <c r="AZ81" s="2">
        <f t="shared" ref="AZ81:AZ83" si="2783">MIN(DD81,FH80)</f>
        <v>0</v>
      </c>
      <c r="BA81" s="2">
        <f t="shared" ref="BA81:BA83" si="2784">MIN(DE81,FI80)</f>
        <v>0</v>
      </c>
      <c r="BB81" s="2">
        <f t="shared" ref="BB81:BB83" si="2785">MIN(DF81,FJ80)</f>
        <v>0</v>
      </c>
      <c r="BC81" s="2">
        <f t="shared" ref="BC81:BC83" si="2786">MIN(DG81,FK80)</f>
        <v>0</v>
      </c>
      <c r="BD81" s="2">
        <f t="shared" ref="BD81:BD83" si="2787">MIN(DH81,FL80)</f>
        <v>0</v>
      </c>
      <c r="BE81" s="2">
        <f t="shared" ref="BE81:BE83" si="2788">MIN(DI81,FM80)</f>
        <v>0</v>
      </c>
      <c r="BF81" s="2">
        <f t="shared" ref="BF81:BF83" si="2789">MIN(DJ81,FN80)</f>
        <v>0</v>
      </c>
      <c r="BG81" s="2">
        <f t="shared" ref="BG81:BG83" si="2790">MIN(DK81,FO80)</f>
        <v>0</v>
      </c>
      <c r="BH81" s="2">
        <f t="shared" ref="BH81:BH83" si="2791">MIN(DL81,FP80)</f>
        <v>0</v>
      </c>
      <c r="BI81" s="2">
        <f t="shared" ref="BI81:BI83" si="2792">MIN(DM81,FQ80)</f>
        <v>0</v>
      </c>
      <c r="BJ81" s="2">
        <f t="shared" ref="BJ81:BJ83" si="2793">MIN(DN81,FR80)</f>
        <v>0</v>
      </c>
      <c r="BK81" s="2">
        <f t="shared" ref="BK81:BK83" si="2794">MIN(DO81,FS80)</f>
        <v>0</v>
      </c>
      <c r="BL81" s="2">
        <f t="shared" ref="BL81:BL83" si="2795">MIN(DP81,FT80)</f>
        <v>0</v>
      </c>
      <c r="BM81" s="2">
        <f t="shared" ref="BM81:BM83" si="2796">MIN(DQ81,FU80)</f>
        <v>0</v>
      </c>
      <c r="BN81" s="2">
        <f t="shared" ref="BN81:BN82" si="2797">MIN(DR81,FV80)</f>
        <v>0</v>
      </c>
      <c r="BO81" s="2">
        <f t="shared" ref="BO81:BO82" si="2798">MIN(DS81,FW80)</f>
        <v>0</v>
      </c>
      <c r="BP81" s="2">
        <f t="shared" ref="BP81:BP83" si="2799">BQ81-M81</f>
        <v>0</v>
      </c>
      <c r="BQ81" s="2">
        <f t="shared" ref="BQ81:BQ83" si="2800">BR81-N81</f>
        <v>0</v>
      </c>
      <c r="BR81" s="2">
        <f t="shared" ref="BR81:BR83" si="2801">BS81-O81</f>
        <v>0</v>
      </c>
      <c r="BS81" s="2">
        <f t="shared" ref="BS81:BS83" si="2802">BT81-P81</f>
        <v>0</v>
      </c>
      <c r="BT81" s="2">
        <f t="shared" ref="BT81:BT83" si="2803">BU81-Q81</f>
        <v>0</v>
      </c>
      <c r="BU81" s="2">
        <f t="shared" ref="BU81:BU83" si="2804">BV81-R81</f>
        <v>0</v>
      </c>
      <c r="BV81" s="2">
        <f t="shared" ref="BV81:BV83" si="2805">BW81-S81</f>
        <v>0</v>
      </c>
      <c r="BW81" s="2">
        <f t="shared" ref="BW81:BW83" si="2806">BX81-T81</f>
        <v>0</v>
      </c>
      <c r="BX81" s="2">
        <f t="shared" ref="BX81:BX83" si="2807">BY81-U81</f>
        <v>0</v>
      </c>
      <c r="BY81" s="2">
        <f t="shared" ref="BY81:BY83" si="2808">BZ81-V81</f>
        <v>0</v>
      </c>
      <c r="BZ81" s="2">
        <f t="shared" ref="BZ81:BZ83" si="2809">CA81-W81</f>
        <v>0</v>
      </c>
      <c r="CA81" s="2">
        <f t="shared" ref="CA81:CA83" si="2810">CB81-X81</f>
        <v>0</v>
      </c>
      <c r="CB81" s="2">
        <f t="shared" ref="CB81:CB83" si="2811">CC81-Y81</f>
        <v>0</v>
      </c>
      <c r="CC81" s="2">
        <f t="shared" ref="CC81:CC83" si="2812">CD81-Z81</f>
        <v>0</v>
      </c>
      <c r="CD81" s="2">
        <f t="shared" ref="CD81:CD83" si="2813">CE81-AA81</f>
        <v>0</v>
      </c>
      <c r="CE81" s="2">
        <f t="shared" ref="CE81:CE83" si="2814">CF81-AB81</f>
        <v>0</v>
      </c>
      <c r="CF81" s="2">
        <f t="shared" ref="CF81:CF83" si="2815">CG81-AC81</f>
        <v>0</v>
      </c>
      <c r="CG81" s="2">
        <f t="shared" ref="CG81:CG83" si="2816">CH81-AD81</f>
        <v>0</v>
      </c>
      <c r="CH81" s="2">
        <f t="shared" ref="CH81:CH83" si="2817">CI81-AE81</f>
        <v>0</v>
      </c>
      <c r="CI81" s="2">
        <f t="shared" ref="CI81:CI83" si="2818">CJ81-AF81</f>
        <v>0</v>
      </c>
      <c r="CJ81" s="2">
        <f t="shared" ref="CJ81:CJ83" si="2819">CK81-AG81</f>
        <v>0</v>
      </c>
      <c r="CK81" s="2">
        <f t="shared" ref="CK81:CK83" si="2820">CL81-AH81</f>
        <v>0</v>
      </c>
      <c r="CL81" s="2">
        <f t="shared" ref="CL81:CL83" si="2821">CM81-AI81</f>
        <v>7153</v>
      </c>
      <c r="CM81" s="2">
        <f t="shared" ref="CM81:CM83" si="2822">CN81-AJ81</f>
        <v>7153</v>
      </c>
      <c r="CN81" s="2">
        <f t="shared" ref="CN81:CN83" si="2823">CO81-AK81</f>
        <v>7153</v>
      </c>
      <c r="CO81" s="2">
        <f t="shared" ref="CO81:CO83" si="2824">CP81-AL81</f>
        <v>7153</v>
      </c>
      <c r="CP81" s="2">
        <f t="shared" ref="CP81:CP83" si="2825">CQ81-AM81</f>
        <v>7153</v>
      </c>
      <c r="CQ81" s="2">
        <f t="shared" ref="CQ81:CQ83" si="2826">CR81-AN81</f>
        <v>7153</v>
      </c>
      <c r="CR81" s="2">
        <f t="shared" ref="CR81:CR83" si="2827">CS81-AO81</f>
        <v>7153</v>
      </c>
      <c r="CS81" s="2">
        <f t="shared" ref="CS81:CS83" si="2828">CT81-AP81</f>
        <v>7153</v>
      </c>
      <c r="CT81" s="2">
        <f t="shared" ref="CT81:CT83" si="2829">CU81-AQ81</f>
        <v>7153</v>
      </c>
      <c r="CU81" s="2">
        <f t="shared" ref="CU81:CU83" si="2830">CV81-AR81</f>
        <v>7153</v>
      </c>
      <c r="CV81" s="2">
        <f t="shared" ref="CV81:CV83" si="2831">CW81-AS81</f>
        <v>7153</v>
      </c>
      <c r="CW81" s="2">
        <f t="shared" ref="CW81:CW83" si="2832">CX81-AT81</f>
        <v>7153</v>
      </c>
      <c r="CX81" s="2">
        <f t="shared" ref="CX81:CX83" si="2833">CY81-AU81</f>
        <v>7153</v>
      </c>
      <c r="CY81" s="2">
        <f t="shared" ref="CY81:CY83" si="2834">CZ81-AV81</f>
        <v>7153</v>
      </c>
      <c r="CZ81" s="2">
        <f t="shared" ref="CZ81:CZ83" si="2835">DA81-AW81</f>
        <v>7153</v>
      </c>
      <c r="DA81" s="2">
        <f t="shared" ref="DA81:DA83" si="2836">DB81-AX81</f>
        <v>7153</v>
      </c>
      <c r="DB81" s="2">
        <f t="shared" ref="DB81:DB83" si="2837">DC81-AY81</f>
        <v>7153</v>
      </c>
      <c r="DC81" s="2">
        <f t="shared" ref="DC81:DC83" si="2838">DD81-AZ81</f>
        <v>7153</v>
      </c>
      <c r="DD81" s="2">
        <f t="shared" ref="DD81:DD83" si="2839">DE81-BA81</f>
        <v>7153</v>
      </c>
      <c r="DE81" s="2">
        <f t="shared" ref="DE81:DE83" si="2840">DF81-BB81</f>
        <v>7153</v>
      </c>
      <c r="DF81" s="2">
        <f t="shared" ref="DF81:DF83" si="2841">DG81-BC81</f>
        <v>7153</v>
      </c>
      <c r="DG81" s="2">
        <f t="shared" ref="DG81:DG83" si="2842">DH81-BD81</f>
        <v>7153</v>
      </c>
      <c r="DH81" s="2">
        <f t="shared" ref="DH81:DH83" si="2843">DI81-BE81</f>
        <v>7153</v>
      </c>
      <c r="DI81" s="2">
        <f t="shared" ref="DI81:DI83" si="2844">DJ81-BF81</f>
        <v>7153</v>
      </c>
      <c r="DJ81" s="2">
        <f t="shared" ref="DJ81:DJ83" si="2845">DK81-BG81</f>
        <v>7153</v>
      </c>
      <c r="DK81" s="2">
        <f t="shared" ref="DK81:DK83" si="2846">DL81-BH81</f>
        <v>7153</v>
      </c>
      <c r="DL81" s="2">
        <f t="shared" ref="DL81:DL83" si="2847">DM81-BI81</f>
        <v>7153</v>
      </c>
      <c r="DM81" s="2">
        <f t="shared" ref="DM81:DM83" si="2848">DN81-BJ81</f>
        <v>7153</v>
      </c>
      <c r="DN81" s="2">
        <f t="shared" ref="DN81:DN83" si="2849">DO81-BK81</f>
        <v>7153</v>
      </c>
      <c r="DO81" s="2">
        <f t="shared" ref="DO81:DO83" si="2850">DP81-BL81</f>
        <v>7153</v>
      </c>
      <c r="DP81" s="2">
        <f t="shared" ref="DP81:DP83" si="2851">DQ81-BM81</f>
        <v>7153</v>
      </c>
      <c r="DQ81" s="2">
        <f t="shared" ref="DQ81:DQ83" si="2852">DR81-BN81</f>
        <v>7153</v>
      </c>
      <c r="DR81" s="2">
        <f t="shared" ref="DR81:DR82" si="2853">DS81-BO81</f>
        <v>7153</v>
      </c>
      <c r="DS81" s="2">
        <f>F81</f>
        <v>7153</v>
      </c>
      <c r="DT81" s="2">
        <f t="shared" ref="DT81:DT82" si="2854">DT80-L81</f>
        <v>646000</v>
      </c>
      <c r="DU81" s="2">
        <f t="shared" ref="DU81:DU82" si="2855">DU80-M81</f>
        <v>1350000</v>
      </c>
      <c r="DV81" s="2">
        <f t="shared" ref="DV81:DV83" si="2856">DV80-N81</f>
        <v>1350000</v>
      </c>
      <c r="DW81" s="2">
        <f t="shared" ref="DW81:DW83" si="2857">DW80-O81</f>
        <v>1350000</v>
      </c>
      <c r="DX81" s="2">
        <f t="shared" ref="DX81:DX83" si="2858">DX80-P81</f>
        <v>1350000</v>
      </c>
      <c r="DY81" s="2">
        <f t="shared" ref="DY81:DY83" si="2859">DY80-Q81</f>
        <v>1350000</v>
      </c>
      <c r="DZ81" s="2">
        <f t="shared" ref="DZ81:DZ83" si="2860">DZ80-R81</f>
        <v>1350000</v>
      </c>
      <c r="EA81" s="2">
        <f t="shared" ref="EA81:EA83" si="2861">EA80-S81</f>
        <v>1350000</v>
      </c>
      <c r="EB81" s="2">
        <f t="shared" ref="EB81:EB83" si="2862">EB80-T81</f>
        <v>1350000</v>
      </c>
      <c r="EC81" s="2">
        <f t="shared" ref="EC81:EC83" si="2863">EC80-U81</f>
        <v>1350000</v>
      </c>
      <c r="ED81" s="2">
        <f t="shared" ref="ED81:ED83" si="2864">ED80-V81</f>
        <v>1350000</v>
      </c>
      <c r="EE81" s="2">
        <f t="shared" ref="EE81:EE83" si="2865">EE80-W81</f>
        <v>1350000</v>
      </c>
      <c r="EF81" s="2">
        <f t="shared" ref="EF81:EF83" si="2866">EF80-X81</f>
        <v>1350000</v>
      </c>
      <c r="EG81" s="2">
        <f t="shared" ref="EG81:EG83" si="2867">EG80-Y81</f>
        <v>1350000</v>
      </c>
      <c r="EH81" s="2">
        <f t="shared" ref="EH81:EH83" si="2868">EH80-Z81</f>
        <v>1350000</v>
      </c>
      <c r="EI81" s="2">
        <f t="shared" ref="EI81:EI83" si="2869">EI80-AA81</f>
        <v>1350000</v>
      </c>
      <c r="EJ81" s="2">
        <f t="shared" ref="EJ81:EJ83" si="2870">EJ80-AB81</f>
        <v>1350000</v>
      </c>
      <c r="EK81" s="2">
        <f t="shared" ref="EK81:EK83" si="2871">EK80-AC81</f>
        <v>1350000</v>
      </c>
      <c r="EL81" s="2">
        <f t="shared" ref="EL81:EL83" si="2872">EL80-AD81</f>
        <v>1350000</v>
      </c>
      <c r="EM81" s="2">
        <f t="shared" ref="EM81:EM83" si="2873">EM80-AE81</f>
        <v>1350000</v>
      </c>
      <c r="EN81" s="2">
        <f t="shared" ref="EN81:EN83" si="2874">EN80-AF81</f>
        <v>1350000</v>
      </c>
      <c r="EO81" s="2">
        <f t="shared" ref="EO81:EO83" si="2875">EO80-AG81</f>
        <v>1350000</v>
      </c>
      <c r="EP81" s="2">
        <f t="shared" ref="EP81:EP83" si="2876">EP80-AH81</f>
        <v>663182</v>
      </c>
      <c r="EQ81" s="2">
        <f t="shared" ref="EQ81:EQ83" si="2877">EQ80-AI81</f>
        <v>0</v>
      </c>
      <c r="ER81" s="2">
        <f t="shared" ref="ER81:ER83" si="2878">ER80-AJ81</f>
        <v>0</v>
      </c>
      <c r="ES81" s="2">
        <f t="shared" ref="ES81:ES83" si="2879">ES80-AK81</f>
        <v>0</v>
      </c>
      <c r="ET81" s="2">
        <f t="shared" ref="ET81:ET83" si="2880">ET80-AL81</f>
        <v>0</v>
      </c>
      <c r="EU81" s="2">
        <f t="shared" ref="EU81:EU83" si="2881">EU80-AM81</f>
        <v>0</v>
      </c>
      <c r="EV81" s="2">
        <f t="shared" ref="EV81:EV83" si="2882">EV80-AN81</f>
        <v>0</v>
      </c>
      <c r="EW81" s="2">
        <f t="shared" ref="EW81:EW83" si="2883">EW80-AO81</f>
        <v>0</v>
      </c>
      <c r="EX81" s="2">
        <f t="shared" ref="EX81:EX83" si="2884">EX80-AP81</f>
        <v>0</v>
      </c>
      <c r="EY81" s="2">
        <f t="shared" ref="EY81:EY83" si="2885">EY80-AQ81</f>
        <v>0</v>
      </c>
      <c r="EZ81" s="2">
        <f t="shared" ref="EZ81:EZ83" si="2886">EZ80-AR81</f>
        <v>0</v>
      </c>
      <c r="FA81" s="2">
        <f t="shared" ref="FA81:FA83" si="2887">FA80-AS81</f>
        <v>0</v>
      </c>
      <c r="FB81" s="2">
        <f t="shared" ref="FB81:FB83" si="2888">FB80-AT81</f>
        <v>0</v>
      </c>
      <c r="FC81" s="2">
        <f t="shared" ref="FC81:FC83" si="2889">FC80-AU81</f>
        <v>0</v>
      </c>
      <c r="FD81" s="2">
        <f t="shared" ref="FD81:FD83" si="2890">FD80-AV81</f>
        <v>0</v>
      </c>
      <c r="FE81" s="2">
        <f t="shared" ref="FE81:FE83" si="2891">FE80-AW81</f>
        <v>0</v>
      </c>
      <c r="FF81" s="2">
        <f t="shared" ref="FF81:FF83" si="2892">FF80-AX81</f>
        <v>0</v>
      </c>
      <c r="FG81" s="2">
        <f t="shared" ref="FG81:FG83" si="2893">FG80-AY81</f>
        <v>0</v>
      </c>
      <c r="FH81" s="2">
        <f t="shared" ref="FH81:FH83" si="2894">FH80-AZ81</f>
        <v>0</v>
      </c>
      <c r="FI81" s="2">
        <f t="shared" ref="FI81:FI83" si="2895">FI80-BA81</f>
        <v>0</v>
      </c>
      <c r="FJ81" s="2">
        <f t="shared" ref="FJ81:FJ83" si="2896">FJ80-BB81</f>
        <v>0</v>
      </c>
      <c r="FK81" s="2">
        <f t="shared" ref="FK81:FK83" si="2897">FK80-BC81</f>
        <v>0</v>
      </c>
      <c r="FL81" s="2">
        <f t="shared" ref="FL81:FL83" si="2898">FL80-BD81</f>
        <v>0</v>
      </c>
      <c r="FM81" s="2">
        <f t="shared" ref="FM81:FM83" si="2899">FM80-BE81</f>
        <v>0</v>
      </c>
      <c r="FN81" s="2">
        <f t="shared" ref="FN81:FN83" si="2900">FN80-BF81</f>
        <v>0</v>
      </c>
      <c r="FO81" s="2">
        <f t="shared" ref="FO81:FO83" si="2901">FO80-BG81</f>
        <v>0</v>
      </c>
      <c r="FP81" s="2">
        <f t="shared" ref="FP81:FP83" si="2902">FP80-BH81</f>
        <v>0</v>
      </c>
      <c r="FQ81" s="2">
        <f t="shared" ref="FQ81:FQ83" si="2903">FQ80-BI81</f>
        <v>0</v>
      </c>
      <c r="FR81" s="2">
        <f t="shared" ref="FR81:FR83" si="2904">FR80-BJ81</f>
        <v>0</v>
      </c>
      <c r="FS81" s="2">
        <f t="shared" ref="FS81:FS83" si="2905">FS80-BK81</f>
        <v>0</v>
      </c>
      <c r="FT81" s="2">
        <f t="shared" ref="FT81:FT83" si="2906">FT80-BL81</f>
        <v>0</v>
      </c>
      <c r="FU81" s="2">
        <f t="shared" ref="FU81:FU83" si="2907">FU80-BM81</f>
        <v>0</v>
      </c>
      <c r="FV81" s="2">
        <f t="shared" ref="FV81:FV83" si="2908">FV80-BN81</f>
        <v>0</v>
      </c>
      <c r="FW81" s="2">
        <f t="shared" ref="FW81:FW83" si="2909">FW80-BO81</f>
        <v>0</v>
      </c>
      <c r="FX81" s="1">
        <f t="shared" si="2684"/>
        <v>0.99039999999999973</v>
      </c>
      <c r="FY81" s="1">
        <f t="shared" si="2685"/>
        <v>0.99039999999999973</v>
      </c>
      <c r="FZ81" s="1">
        <f t="shared" si="2686"/>
        <v>0.99039999999999973</v>
      </c>
      <c r="GA81" s="1">
        <f t="shared" si="2687"/>
        <v>0.99039999999999973</v>
      </c>
      <c r="GB81" s="1">
        <f t="shared" si="2688"/>
        <v>0.99039999999999973</v>
      </c>
      <c r="GC81" s="1">
        <f t="shared" si="2689"/>
        <v>0.99039999999999973</v>
      </c>
      <c r="GD81" s="1">
        <f t="shared" si="2690"/>
        <v>0.99039999999999973</v>
      </c>
      <c r="GE81" s="1">
        <f t="shared" si="2691"/>
        <v>0.99039999999999973</v>
      </c>
      <c r="GF81" s="1">
        <f t="shared" si="2692"/>
        <v>0.99039999999999973</v>
      </c>
      <c r="GG81" s="1">
        <f t="shared" si="2693"/>
        <v>0.99039999999999973</v>
      </c>
      <c r="GH81" s="1">
        <f t="shared" si="2694"/>
        <v>0.99039999999999973</v>
      </c>
      <c r="GI81" s="1">
        <f t="shared" si="2695"/>
        <v>0.99039999999999973</v>
      </c>
      <c r="GJ81" s="1">
        <f t="shared" si="2696"/>
        <v>0.99039999999999973</v>
      </c>
      <c r="GK81" s="1">
        <f t="shared" si="2697"/>
        <v>0.99039999999999973</v>
      </c>
      <c r="GL81" s="1">
        <f t="shared" si="2698"/>
        <v>0.99039999999999973</v>
      </c>
      <c r="GM81" s="1">
        <f t="shared" si="2699"/>
        <v>0.99039999999999973</v>
      </c>
      <c r="GN81" s="1">
        <f t="shared" si="2700"/>
        <v>0.99039999999999973</v>
      </c>
      <c r="GO81" s="1">
        <f t="shared" si="2701"/>
        <v>0.99039999999999973</v>
      </c>
      <c r="GP81" s="1">
        <f t="shared" si="2702"/>
        <v>0.99039999999999973</v>
      </c>
      <c r="GQ81" s="1">
        <f t="shared" si="2703"/>
        <v>0.99039999999999973</v>
      </c>
      <c r="GR81" s="1">
        <f t="shared" si="2704"/>
        <v>0.99039999999999973</v>
      </c>
      <c r="GS81" s="1">
        <f t="shared" si="2705"/>
        <v>0.99039999999999973</v>
      </c>
      <c r="GT81" s="1">
        <f t="shared" si="2706"/>
        <v>0.99039999999999973</v>
      </c>
      <c r="GU81" s="1">
        <f t="shared" si="2707"/>
        <v>0</v>
      </c>
      <c r="GV81" s="1">
        <f t="shared" si="2708"/>
        <v>0</v>
      </c>
      <c r="GW81" s="1">
        <f t="shared" si="2709"/>
        <v>0</v>
      </c>
      <c r="GX81" s="1">
        <f t="shared" si="2710"/>
        <v>0</v>
      </c>
      <c r="GY81" s="1">
        <f t="shared" si="2711"/>
        <v>0</v>
      </c>
      <c r="GZ81" s="1">
        <f t="shared" si="2712"/>
        <v>0</v>
      </c>
      <c r="HA81" s="1">
        <f t="shared" si="2713"/>
        <v>0</v>
      </c>
      <c r="HB81" s="1">
        <f t="shared" si="2714"/>
        <v>0</v>
      </c>
      <c r="HC81" s="1">
        <f t="shared" si="2715"/>
        <v>0</v>
      </c>
      <c r="HD81" s="1">
        <f t="shared" si="2716"/>
        <v>0</v>
      </c>
      <c r="HE81" s="1">
        <f t="shared" si="2717"/>
        <v>0</v>
      </c>
      <c r="HF81" s="1">
        <f t="shared" si="2718"/>
        <v>0</v>
      </c>
      <c r="HG81" s="1">
        <f t="shared" si="2719"/>
        <v>0</v>
      </c>
      <c r="HH81" s="1">
        <f t="shared" si="2720"/>
        <v>0</v>
      </c>
      <c r="HI81" s="1">
        <f t="shared" si="2721"/>
        <v>0</v>
      </c>
      <c r="HJ81" s="1">
        <f t="shared" si="2722"/>
        <v>0</v>
      </c>
      <c r="HK81" s="1">
        <f t="shared" si="2723"/>
        <v>0</v>
      </c>
      <c r="HL81" s="1">
        <f t="shared" si="2724"/>
        <v>0</v>
      </c>
      <c r="HM81" s="1">
        <f t="shared" si="2725"/>
        <v>0</v>
      </c>
      <c r="HN81" s="1">
        <f t="shared" si="2726"/>
        <v>0</v>
      </c>
      <c r="HO81" s="1">
        <f t="shared" si="2727"/>
        <v>0</v>
      </c>
      <c r="HP81" s="1">
        <f t="shared" si="2728"/>
        <v>0</v>
      </c>
      <c r="HQ81" s="1">
        <f t="shared" si="2729"/>
        <v>0</v>
      </c>
      <c r="HR81" s="1">
        <f t="shared" si="2730"/>
        <v>0</v>
      </c>
      <c r="HS81" s="1">
        <f t="shared" si="2731"/>
        <v>0</v>
      </c>
      <c r="HT81" s="1">
        <f t="shared" si="2732"/>
        <v>0</v>
      </c>
      <c r="HU81" s="1">
        <f t="shared" si="2733"/>
        <v>0</v>
      </c>
      <c r="HV81" s="1">
        <f t="shared" si="2734"/>
        <v>0</v>
      </c>
      <c r="HW81" s="1">
        <f t="shared" si="2735"/>
        <v>0</v>
      </c>
      <c r="HX81" s="1">
        <f t="shared" si="2736"/>
        <v>0</v>
      </c>
      <c r="HY81" s="1">
        <f t="shared" si="2737"/>
        <v>0</v>
      </c>
      <c r="HZ81" s="1">
        <f t="shared" si="2738"/>
        <v>0</v>
      </c>
      <c r="IA81" s="1">
        <f t="shared" si="2739"/>
        <v>0</v>
      </c>
      <c r="IB81" s="2">
        <v>0</v>
      </c>
      <c r="IC81" s="2">
        <v>0</v>
      </c>
      <c r="ID81" s="2">
        <v>0</v>
      </c>
      <c r="IE81" s="2">
        <v>0</v>
      </c>
      <c r="IF81" s="2">
        <f t="shared" ref="IF81:IF82" si="2910">IF80+L81</f>
        <v>0</v>
      </c>
      <c r="IG81" s="2">
        <f t="shared" ref="IG81:IG83" si="2911">IG80+M81</f>
        <v>0</v>
      </c>
      <c r="IH81" s="2">
        <f t="shared" ref="IH81:IH83" si="2912">IH80+N81</f>
        <v>0</v>
      </c>
      <c r="II81" s="2">
        <f t="shared" ref="II81:II83" si="2913">II80+O81</f>
        <v>0</v>
      </c>
      <c r="IJ81" s="2">
        <f t="shared" ref="IJ81:IJ83" si="2914">IJ80+P81</f>
        <v>0</v>
      </c>
      <c r="IK81" s="2">
        <f t="shared" ref="IK81:IK83" si="2915">IK80+Q81</f>
        <v>0</v>
      </c>
      <c r="IL81" s="2">
        <f t="shared" ref="IL81:IL83" si="2916">IL80+R81</f>
        <v>0</v>
      </c>
      <c r="IM81" s="2">
        <f t="shared" ref="IM81:IM83" si="2917">IM80+S81</f>
        <v>0</v>
      </c>
      <c r="IN81" s="2">
        <f t="shared" ref="IN81:IN83" si="2918">IN80+T81</f>
        <v>0</v>
      </c>
      <c r="IO81" s="2">
        <f t="shared" ref="IO81:IO83" si="2919">IO80+U81</f>
        <v>0</v>
      </c>
      <c r="IP81" s="2">
        <f t="shared" ref="IP81:IP83" si="2920">IP80+V81</f>
        <v>0</v>
      </c>
      <c r="IQ81" s="2">
        <f t="shared" ref="IQ81:IQ83" si="2921">IQ80+W81</f>
        <v>0</v>
      </c>
      <c r="IR81" s="2">
        <f t="shared" ref="IR81:IR83" si="2922">IR80+X81</f>
        <v>0</v>
      </c>
      <c r="IS81" s="2">
        <f t="shared" ref="IS81:IS83" si="2923">IS80+Y81</f>
        <v>0</v>
      </c>
      <c r="IT81" s="2">
        <f t="shared" ref="IT81:IT83" si="2924">IT80+Z81</f>
        <v>0</v>
      </c>
      <c r="IU81" s="2">
        <f t="shared" ref="IU81:IU83" si="2925">IU80+AA81</f>
        <v>0</v>
      </c>
      <c r="IV81" s="2">
        <f t="shared" ref="IV81:IV83" si="2926">IV80+AB81</f>
        <v>0</v>
      </c>
      <c r="IW81" s="2">
        <f t="shared" ref="IW81:IW83" si="2927">IW80+AC81</f>
        <v>0</v>
      </c>
      <c r="IX81" s="2">
        <f t="shared" ref="IX81:IX83" si="2928">IX80+AD81</f>
        <v>0</v>
      </c>
      <c r="IY81" s="2">
        <f t="shared" ref="IY81:IY83" si="2929">IY80+AE81</f>
        <v>0</v>
      </c>
      <c r="IZ81" s="2">
        <f t="shared" ref="IZ81:IZ83" si="2930">IZ80+AF81</f>
        <v>0</v>
      </c>
      <c r="JA81" s="2">
        <f t="shared" ref="JA81:JA83" si="2931">JA80+AG81</f>
        <v>0</v>
      </c>
      <c r="JB81" s="2">
        <f t="shared" ref="JB81:JB83" si="2932">JB80+AH81</f>
        <v>686818</v>
      </c>
      <c r="JC81" s="2">
        <f t="shared" ref="JC81:JC83" si="2933">JC80+AI81</f>
        <v>1350000</v>
      </c>
      <c r="JD81" s="2">
        <f t="shared" ref="JD81:JD83" si="2934">JD80+AJ81</f>
        <v>0</v>
      </c>
      <c r="JE81" s="2">
        <f t="shared" ref="JE81:JE83" si="2935">JE80+AK81</f>
        <v>0</v>
      </c>
      <c r="JF81" s="2">
        <f t="shared" ref="JF81:JF83" si="2936">JF80+AL81</f>
        <v>0</v>
      </c>
      <c r="JG81" s="2">
        <f t="shared" ref="JG81:JG83" si="2937">JG80+AM81</f>
        <v>0</v>
      </c>
      <c r="JH81" s="2">
        <f t="shared" ref="JH81:JH83" si="2938">JH80+AN81</f>
        <v>0</v>
      </c>
      <c r="JI81" s="2">
        <f t="shared" ref="JI81:JI83" si="2939">JI80+AO81</f>
        <v>0</v>
      </c>
      <c r="JJ81" s="2">
        <f t="shared" ref="JJ81:JJ83" si="2940">JJ80+AP81</f>
        <v>0</v>
      </c>
      <c r="JK81" s="2">
        <f t="shared" ref="JK81:JK83" si="2941">JK80+AQ81</f>
        <v>0</v>
      </c>
      <c r="JL81" s="2">
        <f t="shared" ref="JL81:JL83" si="2942">JL80+AR81</f>
        <v>0</v>
      </c>
      <c r="JM81" s="2">
        <f t="shared" ref="JM81:JM83" si="2943">JM80+AS81</f>
        <v>0</v>
      </c>
      <c r="JN81" s="2">
        <f t="shared" ref="JN81:JN83" si="2944">JN80+AT81</f>
        <v>0</v>
      </c>
      <c r="JO81" s="2">
        <f t="shared" ref="JO81:JO83" si="2945">JO80+AU81</f>
        <v>0</v>
      </c>
      <c r="JP81" s="2">
        <f t="shared" ref="JP81:JP83" si="2946">JP80+AV81</f>
        <v>0</v>
      </c>
      <c r="JQ81" s="2">
        <f t="shared" ref="JQ81:JQ83" si="2947">JQ80+AW81</f>
        <v>0</v>
      </c>
      <c r="JR81" s="2">
        <f t="shared" ref="JR81:JR83" si="2948">JR80+AX81</f>
        <v>0</v>
      </c>
      <c r="JS81" s="2">
        <f t="shared" ref="JS81:JS83" si="2949">JS80+AY81</f>
        <v>0</v>
      </c>
      <c r="JT81" s="2">
        <f t="shared" ref="JT81:JT83" si="2950">JT80+AZ81</f>
        <v>0</v>
      </c>
      <c r="JU81" s="2">
        <f t="shared" ref="JU81:JU83" si="2951">JU80+BA81</f>
        <v>0</v>
      </c>
      <c r="JV81" s="2">
        <f t="shared" ref="JV81:JV83" si="2952">JV80+BB81</f>
        <v>0</v>
      </c>
      <c r="JW81" s="2">
        <f t="shared" ref="JW81:JW83" si="2953">JW80+BC81</f>
        <v>0</v>
      </c>
      <c r="JX81" s="2">
        <f t="shared" ref="JX81:JX83" si="2954">JX80+BD81</f>
        <v>0</v>
      </c>
      <c r="JY81" s="2">
        <f t="shared" ref="JY81:JY83" si="2955">JY80+BE81</f>
        <v>0</v>
      </c>
      <c r="JZ81" s="2">
        <f t="shared" ref="JZ81:JZ83" si="2956">JZ80+BF81</f>
        <v>0</v>
      </c>
      <c r="KA81" s="2">
        <f t="shared" ref="KA81:KA83" si="2957">KA80+BG81</f>
        <v>0</v>
      </c>
      <c r="KB81" s="2">
        <f t="shared" ref="KB81:KB83" si="2958">KB80+BH81</f>
        <v>0</v>
      </c>
      <c r="KC81" s="2">
        <f t="shared" ref="KC81:KC83" si="2959">KC80+BI81</f>
        <v>0</v>
      </c>
      <c r="KD81" s="2">
        <f t="shared" ref="KD81:KD83" si="2960">KD80+BJ81</f>
        <v>0</v>
      </c>
      <c r="KE81" s="2">
        <f t="shared" ref="KE81:KE83" si="2961">KE80+BK81</f>
        <v>0</v>
      </c>
    </row>
    <row r="82" spans="1:291" x14ac:dyDescent="0.25">
      <c r="A82" t="s">
        <v>150</v>
      </c>
      <c r="B82" t="s">
        <v>0</v>
      </c>
      <c r="C82" t="s">
        <v>151</v>
      </c>
      <c r="D82" s="1">
        <f t="shared" si="2673"/>
        <v>0.99039999999999973</v>
      </c>
      <c r="E82" s="1"/>
      <c r="F82" s="2">
        <f>FLOOR('first month rent'!G7,1)</f>
        <v>10218</v>
      </c>
      <c r="G82" s="2">
        <f>SUM(L82:BO82)</f>
        <v>10218</v>
      </c>
      <c r="H82" s="1">
        <f>SUMPRODUCT(L$2:BO$2,L82:BO82)</f>
        <v>10119.907199999998</v>
      </c>
      <c r="I82" s="2">
        <f>I81+G82</f>
        <v>2068278</v>
      </c>
      <c r="J82" s="1">
        <f>J81-H82</f>
        <v>29671696.168799926</v>
      </c>
      <c r="K82" s="1">
        <f t="shared" ref="K82" si="2962">K81</f>
        <v>860216.92869999621</v>
      </c>
      <c r="L82" s="2">
        <f t="shared" si="2743"/>
        <v>0</v>
      </c>
      <c r="M82" s="2">
        <f t="shared" si="2744"/>
        <v>0</v>
      </c>
      <c r="N82" s="2">
        <f t="shared" si="2745"/>
        <v>0</v>
      </c>
      <c r="O82" s="2">
        <f t="shared" si="2746"/>
        <v>0</v>
      </c>
      <c r="P82" s="2">
        <f t="shared" si="2747"/>
        <v>0</v>
      </c>
      <c r="Q82" s="2">
        <f t="shared" si="2748"/>
        <v>0</v>
      </c>
      <c r="R82" s="2">
        <f t="shared" si="2749"/>
        <v>0</v>
      </c>
      <c r="S82" s="2">
        <f t="shared" si="2750"/>
        <v>0</v>
      </c>
      <c r="T82" s="2">
        <f t="shared" si="2751"/>
        <v>0</v>
      </c>
      <c r="U82" s="2">
        <f t="shared" si="2752"/>
        <v>0</v>
      </c>
      <c r="V82" s="2">
        <f t="shared" si="2753"/>
        <v>0</v>
      </c>
      <c r="W82" s="2">
        <f t="shared" si="2754"/>
        <v>0</v>
      </c>
      <c r="X82" s="2">
        <f t="shared" si="2755"/>
        <v>0</v>
      </c>
      <c r="Y82" s="2">
        <f t="shared" si="2756"/>
        <v>0</v>
      </c>
      <c r="Z82" s="2">
        <f t="shared" si="2757"/>
        <v>0</v>
      </c>
      <c r="AA82" s="2">
        <f t="shared" si="2758"/>
        <v>0</v>
      </c>
      <c r="AB82" s="2">
        <f t="shared" si="2759"/>
        <v>0</v>
      </c>
      <c r="AC82" s="2">
        <f t="shared" si="2760"/>
        <v>0</v>
      </c>
      <c r="AD82" s="2">
        <f t="shared" si="2761"/>
        <v>0</v>
      </c>
      <c r="AE82" s="2">
        <f t="shared" si="2762"/>
        <v>0</v>
      </c>
      <c r="AF82" s="2">
        <f t="shared" si="2763"/>
        <v>0</v>
      </c>
      <c r="AG82" s="2">
        <f t="shared" si="2764"/>
        <v>0</v>
      </c>
      <c r="AH82" s="2">
        <f t="shared" si="2765"/>
        <v>10218</v>
      </c>
      <c r="AI82" s="2">
        <f t="shared" si="2766"/>
        <v>0</v>
      </c>
      <c r="AJ82" s="2">
        <f t="shared" si="2767"/>
        <v>0</v>
      </c>
      <c r="AK82" s="2">
        <f t="shared" si="2768"/>
        <v>0</v>
      </c>
      <c r="AL82" s="2">
        <f t="shared" si="2769"/>
        <v>0</v>
      </c>
      <c r="AM82" s="2">
        <f t="shared" si="2770"/>
        <v>0</v>
      </c>
      <c r="AN82" s="2">
        <f t="shared" si="2771"/>
        <v>0</v>
      </c>
      <c r="AO82" s="2">
        <f t="shared" si="2772"/>
        <v>0</v>
      </c>
      <c r="AP82" s="2">
        <f t="shared" si="2773"/>
        <v>0</v>
      </c>
      <c r="AQ82" s="2">
        <f t="shared" si="2774"/>
        <v>0</v>
      </c>
      <c r="AR82" s="2">
        <f t="shared" si="2775"/>
        <v>0</v>
      </c>
      <c r="AS82" s="2">
        <f t="shared" si="2776"/>
        <v>0</v>
      </c>
      <c r="AT82" s="2">
        <f t="shared" si="2777"/>
        <v>0</v>
      </c>
      <c r="AU82" s="2">
        <f t="shared" si="2778"/>
        <v>0</v>
      </c>
      <c r="AV82" s="2">
        <f t="shared" si="2779"/>
        <v>0</v>
      </c>
      <c r="AW82" s="2">
        <f t="shared" si="2780"/>
        <v>0</v>
      </c>
      <c r="AX82" s="2">
        <f t="shared" si="2781"/>
        <v>0</v>
      </c>
      <c r="AY82" s="2">
        <f t="shared" si="2782"/>
        <v>0</v>
      </c>
      <c r="AZ82" s="2">
        <f t="shared" si="2783"/>
        <v>0</v>
      </c>
      <c r="BA82" s="2">
        <f t="shared" si="2784"/>
        <v>0</v>
      </c>
      <c r="BB82" s="2">
        <f t="shared" si="2785"/>
        <v>0</v>
      </c>
      <c r="BC82" s="2">
        <f t="shared" si="2786"/>
        <v>0</v>
      </c>
      <c r="BD82" s="2">
        <f t="shared" si="2787"/>
        <v>0</v>
      </c>
      <c r="BE82" s="2">
        <f t="shared" si="2788"/>
        <v>0</v>
      </c>
      <c r="BF82" s="2">
        <f t="shared" si="2789"/>
        <v>0</v>
      </c>
      <c r="BG82" s="2">
        <f t="shared" si="2790"/>
        <v>0</v>
      </c>
      <c r="BH82" s="2">
        <f t="shared" si="2791"/>
        <v>0</v>
      </c>
      <c r="BI82" s="2">
        <f t="shared" si="2792"/>
        <v>0</v>
      </c>
      <c r="BJ82" s="2">
        <f t="shared" si="2793"/>
        <v>0</v>
      </c>
      <c r="BK82" s="2">
        <f t="shared" si="2794"/>
        <v>0</v>
      </c>
      <c r="BL82" s="2">
        <f t="shared" si="2795"/>
        <v>0</v>
      </c>
      <c r="BM82" s="2">
        <f t="shared" si="2796"/>
        <v>0</v>
      </c>
      <c r="BN82" s="2">
        <f t="shared" si="2797"/>
        <v>0</v>
      </c>
      <c r="BO82" s="2">
        <f t="shared" si="2798"/>
        <v>0</v>
      </c>
      <c r="BP82" s="2">
        <f t="shared" si="2799"/>
        <v>0</v>
      </c>
      <c r="BQ82" s="2">
        <f t="shared" si="2800"/>
        <v>0</v>
      </c>
      <c r="BR82" s="2">
        <f t="shared" si="2801"/>
        <v>0</v>
      </c>
      <c r="BS82" s="2">
        <f t="shared" si="2802"/>
        <v>0</v>
      </c>
      <c r="BT82" s="2">
        <f t="shared" si="2803"/>
        <v>0</v>
      </c>
      <c r="BU82" s="2">
        <f t="shared" si="2804"/>
        <v>0</v>
      </c>
      <c r="BV82" s="2">
        <f t="shared" si="2805"/>
        <v>0</v>
      </c>
      <c r="BW82" s="2">
        <f t="shared" si="2806"/>
        <v>0</v>
      </c>
      <c r="BX82" s="2">
        <f t="shared" si="2807"/>
        <v>0</v>
      </c>
      <c r="BY82" s="2">
        <f t="shared" si="2808"/>
        <v>0</v>
      </c>
      <c r="BZ82" s="2">
        <f t="shared" si="2809"/>
        <v>0</v>
      </c>
      <c r="CA82" s="2">
        <f t="shared" si="2810"/>
        <v>0</v>
      </c>
      <c r="CB82" s="2">
        <f t="shared" si="2811"/>
        <v>0</v>
      </c>
      <c r="CC82" s="2">
        <f t="shared" si="2812"/>
        <v>0</v>
      </c>
      <c r="CD82" s="2">
        <f t="shared" si="2813"/>
        <v>0</v>
      </c>
      <c r="CE82" s="2">
        <f t="shared" si="2814"/>
        <v>0</v>
      </c>
      <c r="CF82" s="2">
        <f t="shared" si="2815"/>
        <v>0</v>
      </c>
      <c r="CG82" s="2">
        <f t="shared" si="2816"/>
        <v>0</v>
      </c>
      <c r="CH82" s="2">
        <f t="shared" si="2817"/>
        <v>0</v>
      </c>
      <c r="CI82" s="2">
        <f t="shared" si="2818"/>
        <v>0</v>
      </c>
      <c r="CJ82" s="2">
        <f t="shared" si="2819"/>
        <v>0</v>
      </c>
      <c r="CK82" s="2">
        <f t="shared" si="2820"/>
        <v>0</v>
      </c>
      <c r="CL82" s="2">
        <f t="shared" si="2821"/>
        <v>10218</v>
      </c>
      <c r="CM82" s="2">
        <f t="shared" si="2822"/>
        <v>10218</v>
      </c>
      <c r="CN82" s="2">
        <f t="shared" si="2823"/>
        <v>10218</v>
      </c>
      <c r="CO82" s="2">
        <f t="shared" si="2824"/>
        <v>10218</v>
      </c>
      <c r="CP82" s="2">
        <f t="shared" si="2825"/>
        <v>10218</v>
      </c>
      <c r="CQ82" s="2">
        <f t="shared" si="2826"/>
        <v>10218</v>
      </c>
      <c r="CR82" s="2">
        <f t="shared" si="2827"/>
        <v>10218</v>
      </c>
      <c r="CS82" s="2">
        <f t="shared" si="2828"/>
        <v>10218</v>
      </c>
      <c r="CT82" s="2">
        <f t="shared" si="2829"/>
        <v>10218</v>
      </c>
      <c r="CU82" s="2">
        <f t="shared" si="2830"/>
        <v>10218</v>
      </c>
      <c r="CV82" s="2">
        <f t="shared" si="2831"/>
        <v>10218</v>
      </c>
      <c r="CW82" s="2">
        <f t="shared" si="2832"/>
        <v>10218</v>
      </c>
      <c r="CX82" s="2">
        <f t="shared" si="2833"/>
        <v>10218</v>
      </c>
      <c r="CY82" s="2">
        <f t="shared" si="2834"/>
        <v>10218</v>
      </c>
      <c r="CZ82" s="2">
        <f t="shared" si="2835"/>
        <v>10218</v>
      </c>
      <c r="DA82" s="2">
        <f t="shared" si="2836"/>
        <v>10218</v>
      </c>
      <c r="DB82" s="2">
        <f t="shared" si="2837"/>
        <v>10218</v>
      </c>
      <c r="DC82" s="2">
        <f t="shared" si="2838"/>
        <v>10218</v>
      </c>
      <c r="DD82" s="2">
        <f t="shared" si="2839"/>
        <v>10218</v>
      </c>
      <c r="DE82" s="2">
        <f t="shared" si="2840"/>
        <v>10218</v>
      </c>
      <c r="DF82" s="2">
        <f t="shared" si="2841"/>
        <v>10218</v>
      </c>
      <c r="DG82" s="2">
        <f t="shared" si="2842"/>
        <v>10218</v>
      </c>
      <c r="DH82" s="2">
        <f t="shared" si="2843"/>
        <v>10218</v>
      </c>
      <c r="DI82" s="2">
        <f t="shared" si="2844"/>
        <v>10218</v>
      </c>
      <c r="DJ82" s="2">
        <f t="shared" si="2845"/>
        <v>10218</v>
      </c>
      <c r="DK82" s="2">
        <f t="shared" si="2846"/>
        <v>10218</v>
      </c>
      <c r="DL82" s="2">
        <f t="shared" si="2847"/>
        <v>10218</v>
      </c>
      <c r="DM82" s="2">
        <f t="shared" si="2848"/>
        <v>10218</v>
      </c>
      <c r="DN82" s="2">
        <f t="shared" si="2849"/>
        <v>10218</v>
      </c>
      <c r="DO82" s="2">
        <f t="shared" si="2850"/>
        <v>10218</v>
      </c>
      <c r="DP82" s="2">
        <f t="shared" si="2851"/>
        <v>10218</v>
      </c>
      <c r="DQ82" s="2">
        <f t="shared" si="2852"/>
        <v>10218</v>
      </c>
      <c r="DR82" s="2">
        <f t="shared" si="2853"/>
        <v>10218</v>
      </c>
      <c r="DS82" s="2">
        <f>F82</f>
        <v>10218</v>
      </c>
      <c r="DT82" s="2">
        <f t="shared" si="2854"/>
        <v>646000</v>
      </c>
      <c r="DU82" s="2">
        <f t="shared" si="2855"/>
        <v>1350000</v>
      </c>
      <c r="DV82" s="2">
        <f t="shared" si="2856"/>
        <v>1350000</v>
      </c>
      <c r="DW82" s="2">
        <f t="shared" si="2857"/>
        <v>1350000</v>
      </c>
      <c r="DX82" s="2">
        <f t="shared" si="2858"/>
        <v>1350000</v>
      </c>
      <c r="DY82" s="2">
        <f t="shared" si="2859"/>
        <v>1350000</v>
      </c>
      <c r="DZ82" s="2">
        <f t="shared" si="2860"/>
        <v>1350000</v>
      </c>
      <c r="EA82" s="2">
        <f t="shared" si="2861"/>
        <v>1350000</v>
      </c>
      <c r="EB82" s="2">
        <f t="shared" si="2862"/>
        <v>1350000</v>
      </c>
      <c r="EC82" s="2">
        <f t="shared" si="2863"/>
        <v>1350000</v>
      </c>
      <c r="ED82" s="2">
        <f t="shared" si="2864"/>
        <v>1350000</v>
      </c>
      <c r="EE82" s="2">
        <f t="shared" si="2865"/>
        <v>1350000</v>
      </c>
      <c r="EF82" s="2">
        <f t="shared" si="2866"/>
        <v>1350000</v>
      </c>
      <c r="EG82" s="2">
        <f t="shared" si="2867"/>
        <v>1350000</v>
      </c>
      <c r="EH82" s="2">
        <f t="shared" si="2868"/>
        <v>1350000</v>
      </c>
      <c r="EI82" s="2">
        <f t="shared" si="2869"/>
        <v>1350000</v>
      </c>
      <c r="EJ82" s="2">
        <f t="shared" si="2870"/>
        <v>1350000</v>
      </c>
      <c r="EK82" s="2">
        <f t="shared" si="2871"/>
        <v>1350000</v>
      </c>
      <c r="EL82" s="2">
        <f t="shared" si="2872"/>
        <v>1350000</v>
      </c>
      <c r="EM82" s="2">
        <f t="shared" si="2873"/>
        <v>1350000</v>
      </c>
      <c r="EN82" s="2">
        <f t="shared" si="2874"/>
        <v>1350000</v>
      </c>
      <c r="EO82" s="2">
        <f t="shared" si="2875"/>
        <v>1350000</v>
      </c>
      <c r="EP82" s="2">
        <f t="shared" si="2876"/>
        <v>652964</v>
      </c>
      <c r="EQ82" s="2">
        <f t="shared" si="2877"/>
        <v>0</v>
      </c>
      <c r="ER82" s="2">
        <f t="shared" si="2878"/>
        <v>0</v>
      </c>
      <c r="ES82" s="2">
        <f t="shared" si="2879"/>
        <v>0</v>
      </c>
      <c r="ET82" s="2">
        <f t="shared" si="2880"/>
        <v>0</v>
      </c>
      <c r="EU82" s="2">
        <f t="shared" si="2881"/>
        <v>0</v>
      </c>
      <c r="EV82" s="2">
        <f t="shared" si="2882"/>
        <v>0</v>
      </c>
      <c r="EW82" s="2">
        <f t="shared" si="2883"/>
        <v>0</v>
      </c>
      <c r="EX82" s="2">
        <f t="shared" si="2884"/>
        <v>0</v>
      </c>
      <c r="EY82" s="2">
        <f t="shared" si="2885"/>
        <v>0</v>
      </c>
      <c r="EZ82" s="2">
        <f t="shared" si="2886"/>
        <v>0</v>
      </c>
      <c r="FA82" s="2">
        <f t="shared" si="2887"/>
        <v>0</v>
      </c>
      <c r="FB82" s="2">
        <f t="shared" si="2888"/>
        <v>0</v>
      </c>
      <c r="FC82" s="2">
        <f t="shared" si="2889"/>
        <v>0</v>
      </c>
      <c r="FD82" s="2">
        <f t="shared" si="2890"/>
        <v>0</v>
      </c>
      <c r="FE82" s="2">
        <f t="shared" si="2891"/>
        <v>0</v>
      </c>
      <c r="FF82" s="2">
        <f t="shared" si="2892"/>
        <v>0</v>
      </c>
      <c r="FG82" s="2">
        <f t="shared" si="2893"/>
        <v>0</v>
      </c>
      <c r="FH82" s="2">
        <f t="shared" si="2894"/>
        <v>0</v>
      </c>
      <c r="FI82" s="2">
        <f t="shared" si="2895"/>
        <v>0</v>
      </c>
      <c r="FJ82" s="2">
        <f t="shared" si="2896"/>
        <v>0</v>
      </c>
      <c r="FK82" s="2">
        <f t="shared" si="2897"/>
        <v>0</v>
      </c>
      <c r="FL82" s="2">
        <f t="shared" si="2898"/>
        <v>0</v>
      </c>
      <c r="FM82" s="2">
        <f t="shared" si="2899"/>
        <v>0</v>
      </c>
      <c r="FN82" s="2">
        <f t="shared" si="2900"/>
        <v>0</v>
      </c>
      <c r="FO82" s="2">
        <f t="shared" si="2901"/>
        <v>0</v>
      </c>
      <c r="FP82" s="2">
        <f t="shared" si="2902"/>
        <v>0</v>
      </c>
      <c r="FQ82" s="2">
        <f t="shared" si="2903"/>
        <v>0</v>
      </c>
      <c r="FR82" s="2">
        <f t="shared" si="2904"/>
        <v>0</v>
      </c>
      <c r="FS82" s="2">
        <f t="shared" si="2905"/>
        <v>0</v>
      </c>
      <c r="FT82" s="2">
        <f t="shared" si="2906"/>
        <v>0</v>
      </c>
      <c r="FU82" s="2">
        <f t="shared" si="2907"/>
        <v>0</v>
      </c>
      <c r="FV82" s="2">
        <f t="shared" si="2908"/>
        <v>0</v>
      </c>
      <c r="FW82" s="2">
        <f t="shared" si="2909"/>
        <v>0</v>
      </c>
      <c r="FX82" s="1">
        <f t="shared" si="2684"/>
        <v>0.99039999999999973</v>
      </c>
      <c r="FY82" s="1">
        <f t="shared" si="2685"/>
        <v>0.99039999999999973</v>
      </c>
      <c r="FZ82" s="1">
        <f t="shared" si="2686"/>
        <v>0.99039999999999973</v>
      </c>
      <c r="GA82" s="1">
        <f t="shared" si="2687"/>
        <v>0.99039999999999973</v>
      </c>
      <c r="GB82" s="1">
        <f t="shared" si="2688"/>
        <v>0.99039999999999973</v>
      </c>
      <c r="GC82" s="1">
        <f t="shared" si="2689"/>
        <v>0.99039999999999973</v>
      </c>
      <c r="GD82" s="1">
        <f t="shared" si="2690"/>
        <v>0.99039999999999973</v>
      </c>
      <c r="GE82" s="1">
        <f t="shared" si="2691"/>
        <v>0.99039999999999973</v>
      </c>
      <c r="GF82" s="1">
        <f t="shared" si="2692"/>
        <v>0.99039999999999973</v>
      </c>
      <c r="GG82" s="1">
        <f t="shared" si="2693"/>
        <v>0.99039999999999973</v>
      </c>
      <c r="GH82" s="1">
        <f t="shared" si="2694"/>
        <v>0.99039999999999973</v>
      </c>
      <c r="GI82" s="1">
        <f t="shared" si="2695"/>
        <v>0.99039999999999973</v>
      </c>
      <c r="GJ82" s="1">
        <f t="shared" si="2696"/>
        <v>0.99039999999999973</v>
      </c>
      <c r="GK82" s="1">
        <f t="shared" si="2697"/>
        <v>0.99039999999999973</v>
      </c>
      <c r="GL82" s="1">
        <f t="shared" si="2698"/>
        <v>0.99039999999999973</v>
      </c>
      <c r="GM82" s="1">
        <f t="shared" si="2699"/>
        <v>0.99039999999999973</v>
      </c>
      <c r="GN82" s="1">
        <f t="shared" si="2700"/>
        <v>0.99039999999999973</v>
      </c>
      <c r="GO82" s="1">
        <f t="shared" si="2701"/>
        <v>0.99039999999999973</v>
      </c>
      <c r="GP82" s="1">
        <f t="shared" si="2702"/>
        <v>0.99039999999999973</v>
      </c>
      <c r="GQ82" s="1">
        <f t="shared" si="2703"/>
        <v>0.99039999999999973</v>
      </c>
      <c r="GR82" s="1">
        <f t="shared" si="2704"/>
        <v>0.99039999999999973</v>
      </c>
      <c r="GS82" s="1">
        <f t="shared" si="2705"/>
        <v>0.99039999999999973</v>
      </c>
      <c r="GT82" s="1">
        <f t="shared" si="2706"/>
        <v>0.99039999999999973</v>
      </c>
      <c r="GU82" s="1">
        <f t="shared" si="2707"/>
        <v>0</v>
      </c>
      <c r="GV82" s="1">
        <f t="shared" si="2708"/>
        <v>0</v>
      </c>
      <c r="GW82" s="1">
        <f t="shared" si="2709"/>
        <v>0</v>
      </c>
      <c r="GX82" s="1">
        <f t="shared" si="2710"/>
        <v>0</v>
      </c>
      <c r="GY82" s="1">
        <f t="shared" si="2711"/>
        <v>0</v>
      </c>
      <c r="GZ82" s="1">
        <f t="shared" si="2712"/>
        <v>0</v>
      </c>
      <c r="HA82" s="1">
        <f t="shared" si="2713"/>
        <v>0</v>
      </c>
      <c r="HB82" s="1">
        <f t="shared" si="2714"/>
        <v>0</v>
      </c>
      <c r="HC82" s="1">
        <f t="shared" si="2715"/>
        <v>0</v>
      </c>
      <c r="HD82" s="1">
        <f t="shared" si="2716"/>
        <v>0</v>
      </c>
      <c r="HE82" s="1">
        <f t="shared" si="2717"/>
        <v>0</v>
      </c>
      <c r="HF82" s="1">
        <f t="shared" si="2718"/>
        <v>0</v>
      </c>
      <c r="HG82" s="1">
        <f t="shared" si="2719"/>
        <v>0</v>
      </c>
      <c r="HH82" s="1">
        <f t="shared" si="2720"/>
        <v>0</v>
      </c>
      <c r="HI82" s="1">
        <f t="shared" si="2721"/>
        <v>0</v>
      </c>
      <c r="HJ82" s="1">
        <f t="shared" si="2722"/>
        <v>0</v>
      </c>
      <c r="HK82" s="1">
        <f t="shared" si="2723"/>
        <v>0</v>
      </c>
      <c r="HL82" s="1">
        <f t="shared" si="2724"/>
        <v>0</v>
      </c>
      <c r="HM82" s="1">
        <f t="shared" si="2725"/>
        <v>0</v>
      </c>
      <c r="HN82" s="1">
        <f t="shared" si="2726"/>
        <v>0</v>
      </c>
      <c r="HO82" s="1">
        <f t="shared" si="2727"/>
        <v>0</v>
      </c>
      <c r="HP82" s="1">
        <f t="shared" si="2728"/>
        <v>0</v>
      </c>
      <c r="HQ82" s="1">
        <f t="shared" si="2729"/>
        <v>0</v>
      </c>
      <c r="HR82" s="1">
        <f t="shared" si="2730"/>
        <v>0</v>
      </c>
      <c r="HS82" s="1">
        <f t="shared" si="2731"/>
        <v>0</v>
      </c>
      <c r="HT82" s="1">
        <f t="shared" si="2732"/>
        <v>0</v>
      </c>
      <c r="HU82" s="1">
        <f t="shared" si="2733"/>
        <v>0</v>
      </c>
      <c r="HV82" s="1">
        <f t="shared" si="2734"/>
        <v>0</v>
      </c>
      <c r="HW82" s="1">
        <f t="shared" si="2735"/>
        <v>0</v>
      </c>
      <c r="HX82" s="1">
        <f t="shared" si="2736"/>
        <v>0</v>
      </c>
      <c r="HY82" s="1">
        <f t="shared" si="2737"/>
        <v>0</v>
      </c>
      <c r="HZ82" s="1">
        <f t="shared" si="2738"/>
        <v>0</v>
      </c>
      <c r="IA82" s="1">
        <f t="shared" si="2739"/>
        <v>0</v>
      </c>
      <c r="IB82" s="2">
        <v>0</v>
      </c>
      <c r="IC82" s="2">
        <v>0</v>
      </c>
      <c r="ID82" s="2">
        <v>0</v>
      </c>
      <c r="IE82" s="2">
        <v>0</v>
      </c>
      <c r="IF82" s="2">
        <f t="shared" si="2910"/>
        <v>0</v>
      </c>
      <c r="IG82" s="2">
        <f t="shared" si="2911"/>
        <v>0</v>
      </c>
      <c r="IH82" s="2">
        <f t="shared" si="2912"/>
        <v>0</v>
      </c>
      <c r="II82" s="2">
        <f t="shared" si="2913"/>
        <v>0</v>
      </c>
      <c r="IJ82" s="2">
        <f t="shared" si="2914"/>
        <v>0</v>
      </c>
      <c r="IK82" s="2">
        <f t="shared" si="2915"/>
        <v>0</v>
      </c>
      <c r="IL82" s="2">
        <f t="shared" si="2916"/>
        <v>0</v>
      </c>
      <c r="IM82" s="2">
        <f t="shared" si="2917"/>
        <v>0</v>
      </c>
      <c r="IN82" s="2">
        <f t="shared" si="2918"/>
        <v>0</v>
      </c>
      <c r="IO82" s="2">
        <f t="shared" si="2919"/>
        <v>0</v>
      </c>
      <c r="IP82" s="2">
        <f t="shared" si="2920"/>
        <v>0</v>
      </c>
      <c r="IQ82" s="2">
        <f t="shared" si="2921"/>
        <v>0</v>
      </c>
      <c r="IR82" s="2">
        <f t="shared" si="2922"/>
        <v>0</v>
      </c>
      <c r="IS82" s="2">
        <f t="shared" si="2923"/>
        <v>0</v>
      </c>
      <c r="IT82" s="2">
        <f t="shared" si="2924"/>
        <v>0</v>
      </c>
      <c r="IU82" s="2">
        <f t="shared" si="2925"/>
        <v>0</v>
      </c>
      <c r="IV82" s="2">
        <f t="shared" si="2926"/>
        <v>0</v>
      </c>
      <c r="IW82" s="2">
        <f t="shared" si="2927"/>
        <v>0</v>
      </c>
      <c r="IX82" s="2">
        <f t="shared" si="2928"/>
        <v>0</v>
      </c>
      <c r="IY82" s="2">
        <f t="shared" si="2929"/>
        <v>0</v>
      </c>
      <c r="IZ82" s="2">
        <f t="shared" si="2930"/>
        <v>0</v>
      </c>
      <c r="JA82" s="2">
        <f t="shared" si="2931"/>
        <v>0</v>
      </c>
      <c r="JB82" s="2">
        <f t="shared" si="2932"/>
        <v>697036</v>
      </c>
      <c r="JC82" s="2">
        <f t="shared" si="2933"/>
        <v>1350000</v>
      </c>
      <c r="JD82" s="2">
        <f t="shared" si="2934"/>
        <v>0</v>
      </c>
      <c r="JE82" s="2">
        <f t="shared" si="2935"/>
        <v>0</v>
      </c>
      <c r="JF82" s="2">
        <f t="shared" si="2936"/>
        <v>0</v>
      </c>
      <c r="JG82" s="2">
        <f t="shared" si="2937"/>
        <v>0</v>
      </c>
      <c r="JH82" s="2">
        <f t="shared" si="2938"/>
        <v>0</v>
      </c>
      <c r="JI82" s="2">
        <f t="shared" si="2939"/>
        <v>0</v>
      </c>
      <c r="JJ82" s="2">
        <f t="shared" si="2940"/>
        <v>0</v>
      </c>
      <c r="JK82" s="2">
        <f t="shared" si="2941"/>
        <v>0</v>
      </c>
      <c r="JL82" s="2">
        <f t="shared" si="2942"/>
        <v>0</v>
      </c>
      <c r="JM82" s="2">
        <f t="shared" si="2943"/>
        <v>0</v>
      </c>
      <c r="JN82" s="2">
        <f t="shared" si="2944"/>
        <v>0</v>
      </c>
      <c r="JO82" s="2">
        <f t="shared" si="2945"/>
        <v>0</v>
      </c>
      <c r="JP82" s="2">
        <f t="shared" si="2946"/>
        <v>0</v>
      </c>
      <c r="JQ82" s="2">
        <f t="shared" si="2947"/>
        <v>0</v>
      </c>
      <c r="JR82" s="2">
        <f t="shared" si="2948"/>
        <v>0</v>
      </c>
      <c r="JS82" s="2">
        <f t="shared" si="2949"/>
        <v>0</v>
      </c>
      <c r="JT82" s="2">
        <f t="shared" si="2950"/>
        <v>0</v>
      </c>
      <c r="JU82" s="2">
        <f t="shared" si="2951"/>
        <v>0</v>
      </c>
      <c r="JV82" s="2">
        <f t="shared" si="2952"/>
        <v>0</v>
      </c>
      <c r="JW82" s="2">
        <f t="shared" si="2953"/>
        <v>0</v>
      </c>
      <c r="JX82" s="2">
        <f t="shared" si="2954"/>
        <v>0</v>
      </c>
      <c r="JY82" s="2">
        <f t="shared" si="2955"/>
        <v>0</v>
      </c>
      <c r="JZ82" s="2">
        <f t="shared" si="2956"/>
        <v>0</v>
      </c>
      <c r="KA82" s="2">
        <f t="shared" si="2957"/>
        <v>0</v>
      </c>
      <c r="KB82" s="2">
        <f t="shared" si="2958"/>
        <v>0</v>
      </c>
      <c r="KC82" s="2">
        <f t="shared" si="2959"/>
        <v>0</v>
      </c>
      <c r="KD82" s="2">
        <f t="shared" si="2960"/>
        <v>0</v>
      </c>
      <c r="KE82" s="2">
        <f t="shared" si="2961"/>
        <v>0</v>
      </c>
    </row>
    <row r="83" spans="1:291" x14ac:dyDescent="0.25">
      <c r="A83" t="s">
        <v>1</v>
      </c>
      <c r="B83" t="s">
        <v>0</v>
      </c>
      <c r="C83" t="s">
        <v>183</v>
      </c>
      <c r="D83" s="1">
        <f>FX83</f>
        <v>0.99039999999999973</v>
      </c>
      <c r="E83" s="1"/>
      <c r="F83" s="2">
        <f>270000*3*0.8</f>
        <v>648000</v>
      </c>
      <c r="G83" s="2">
        <f>SUM(L83:BO83)</f>
        <v>648000</v>
      </c>
      <c r="H83" s="1">
        <f>SUMPRODUCT(L$2:BO$2,L83:BO83)</f>
        <v>641779.19999999984</v>
      </c>
      <c r="I83" s="2">
        <f>I82+G83</f>
        <v>2716278</v>
      </c>
      <c r="J83" s="1">
        <f>J82-H83</f>
        <v>29029916.968799926</v>
      </c>
      <c r="K83" s="1">
        <f>K82-270000*3+H83</f>
        <v>691996.12869999604</v>
      </c>
      <c r="L83" s="2">
        <f t="shared" si="2743"/>
        <v>0</v>
      </c>
      <c r="M83" s="2">
        <f t="shared" si="2744"/>
        <v>0</v>
      </c>
      <c r="N83" s="2">
        <f t="shared" si="2745"/>
        <v>0</v>
      </c>
      <c r="O83" s="2">
        <f t="shared" si="2746"/>
        <v>0</v>
      </c>
      <c r="P83" s="2">
        <f t="shared" si="2747"/>
        <v>0</v>
      </c>
      <c r="Q83" s="2">
        <f t="shared" si="2748"/>
        <v>0</v>
      </c>
      <c r="R83" s="2">
        <f t="shared" si="2749"/>
        <v>0</v>
      </c>
      <c r="S83" s="2">
        <f t="shared" si="2750"/>
        <v>0</v>
      </c>
      <c r="T83" s="2">
        <f t="shared" si="2751"/>
        <v>0</v>
      </c>
      <c r="U83" s="2">
        <f t="shared" si="2752"/>
        <v>0</v>
      </c>
      <c r="V83" s="2">
        <f t="shared" si="2753"/>
        <v>0</v>
      </c>
      <c r="W83" s="2">
        <f t="shared" si="2754"/>
        <v>0</v>
      </c>
      <c r="X83" s="2">
        <f t="shared" si="2755"/>
        <v>0</v>
      </c>
      <c r="Y83" s="2">
        <f t="shared" si="2756"/>
        <v>0</v>
      </c>
      <c r="Z83" s="2">
        <f t="shared" si="2757"/>
        <v>0</v>
      </c>
      <c r="AA83" s="2">
        <f t="shared" si="2758"/>
        <v>0</v>
      </c>
      <c r="AB83" s="2">
        <f t="shared" si="2759"/>
        <v>0</v>
      </c>
      <c r="AC83" s="2">
        <f t="shared" si="2760"/>
        <v>0</v>
      </c>
      <c r="AD83" s="2">
        <f t="shared" si="2761"/>
        <v>0</v>
      </c>
      <c r="AE83" s="2">
        <f t="shared" si="2762"/>
        <v>0</v>
      </c>
      <c r="AF83" s="2">
        <f t="shared" si="2763"/>
        <v>0</v>
      </c>
      <c r="AG83" s="2">
        <f t="shared" si="2764"/>
        <v>0</v>
      </c>
      <c r="AH83" s="2">
        <f t="shared" si="2765"/>
        <v>648000</v>
      </c>
      <c r="AI83" s="2">
        <f t="shared" si="2766"/>
        <v>0</v>
      </c>
      <c r="AJ83" s="2">
        <f t="shared" si="2767"/>
        <v>0</v>
      </c>
      <c r="AK83" s="2">
        <f t="shared" si="2768"/>
        <v>0</v>
      </c>
      <c r="AL83" s="2">
        <f t="shared" si="2769"/>
        <v>0</v>
      </c>
      <c r="AM83" s="2">
        <f t="shared" si="2770"/>
        <v>0</v>
      </c>
      <c r="AN83" s="2">
        <f t="shared" si="2771"/>
        <v>0</v>
      </c>
      <c r="AO83" s="2">
        <f t="shared" si="2772"/>
        <v>0</v>
      </c>
      <c r="AP83" s="2">
        <f t="shared" si="2773"/>
        <v>0</v>
      </c>
      <c r="AQ83" s="2">
        <f t="shared" si="2774"/>
        <v>0</v>
      </c>
      <c r="AR83" s="2">
        <f t="shared" si="2775"/>
        <v>0</v>
      </c>
      <c r="AS83" s="2">
        <f t="shared" si="2776"/>
        <v>0</v>
      </c>
      <c r="AT83" s="2">
        <f t="shared" si="2777"/>
        <v>0</v>
      </c>
      <c r="AU83" s="2">
        <f t="shared" si="2778"/>
        <v>0</v>
      </c>
      <c r="AV83" s="2">
        <f t="shared" si="2779"/>
        <v>0</v>
      </c>
      <c r="AW83" s="2">
        <f t="shared" si="2780"/>
        <v>0</v>
      </c>
      <c r="AX83" s="2">
        <f t="shared" si="2781"/>
        <v>0</v>
      </c>
      <c r="AY83" s="2">
        <f t="shared" si="2782"/>
        <v>0</v>
      </c>
      <c r="AZ83" s="2">
        <f t="shared" si="2783"/>
        <v>0</v>
      </c>
      <c r="BA83" s="2">
        <f t="shared" si="2784"/>
        <v>0</v>
      </c>
      <c r="BB83" s="2">
        <f t="shared" si="2785"/>
        <v>0</v>
      </c>
      <c r="BC83" s="2">
        <f t="shared" si="2786"/>
        <v>0</v>
      </c>
      <c r="BD83" s="2">
        <f t="shared" si="2787"/>
        <v>0</v>
      </c>
      <c r="BE83" s="2">
        <f t="shared" si="2788"/>
        <v>0</v>
      </c>
      <c r="BF83" s="2">
        <f t="shared" si="2789"/>
        <v>0</v>
      </c>
      <c r="BG83" s="2">
        <f t="shared" si="2790"/>
        <v>0</v>
      </c>
      <c r="BH83" s="2">
        <f t="shared" si="2791"/>
        <v>0</v>
      </c>
      <c r="BI83" s="2">
        <f t="shared" si="2792"/>
        <v>0</v>
      </c>
      <c r="BJ83" s="2">
        <f t="shared" si="2793"/>
        <v>0</v>
      </c>
      <c r="BK83" s="2">
        <f t="shared" si="2794"/>
        <v>0</v>
      </c>
      <c r="BL83" s="2">
        <f t="shared" si="2795"/>
        <v>0</v>
      </c>
      <c r="BM83" s="2">
        <f t="shared" si="2796"/>
        <v>0</v>
      </c>
      <c r="BN83" s="2">
        <f>MIN(DR83,FV82)</f>
        <v>0</v>
      </c>
      <c r="BO83" s="2">
        <f>MIN(DS83,FW82)</f>
        <v>0</v>
      </c>
      <c r="BP83" s="2">
        <f t="shared" si="2799"/>
        <v>0</v>
      </c>
      <c r="BQ83" s="2">
        <f t="shared" si="2800"/>
        <v>0</v>
      </c>
      <c r="BR83" s="2">
        <f t="shared" si="2801"/>
        <v>0</v>
      </c>
      <c r="BS83" s="2">
        <f t="shared" si="2802"/>
        <v>0</v>
      </c>
      <c r="BT83" s="2">
        <f t="shared" si="2803"/>
        <v>0</v>
      </c>
      <c r="BU83" s="2">
        <f t="shared" si="2804"/>
        <v>0</v>
      </c>
      <c r="BV83" s="2">
        <f t="shared" si="2805"/>
        <v>0</v>
      </c>
      <c r="BW83" s="2">
        <f t="shared" si="2806"/>
        <v>0</v>
      </c>
      <c r="BX83" s="2">
        <f t="shared" si="2807"/>
        <v>0</v>
      </c>
      <c r="BY83" s="2">
        <f t="shared" si="2808"/>
        <v>0</v>
      </c>
      <c r="BZ83" s="2">
        <f t="shared" si="2809"/>
        <v>0</v>
      </c>
      <c r="CA83" s="2">
        <f t="shared" si="2810"/>
        <v>0</v>
      </c>
      <c r="CB83" s="2">
        <f t="shared" si="2811"/>
        <v>0</v>
      </c>
      <c r="CC83" s="2">
        <f t="shared" si="2812"/>
        <v>0</v>
      </c>
      <c r="CD83" s="2">
        <f t="shared" si="2813"/>
        <v>0</v>
      </c>
      <c r="CE83" s="2">
        <f t="shared" si="2814"/>
        <v>0</v>
      </c>
      <c r="CF83" s="2">
        <f t="shared" si="2815"/>
        <v>0</v>
      </c>
      <c r="CG83" s="2">
        <f t="shared" si="2816"/>
        <v>0</v>
      </c>
      <c r="CH83" s="2">
        <f t="shared" si="2817"/>
        <v>0</v>
      </c>
      <c r="CI83" s="2">
        <f t="shared" si="2818"/>
        <v>0</v>
      </c>
      <c r="CJ83" s="2">
        <f t="shared" si="2819"/>
        <v>0</v>
      </c>
      <c r="CK83" s="2">
        <f t="shared" si="2820"/>
        <v>0</v>
      </c>
      <c r="CL83" s="2">
        <f t="shared" si="2821"/>
        <v>648000</v>
      </c>
      <c r="CM83" s="2">
        <f t="shared" si="2822"/>
        <v>648000</v>
      </c>
      <c r="CN83" s="2">
        <f t="shared" si="2823"/>
        <v>648000</v>
      </c>
      <c r="CO83" s="2">
        <f t="shared" si="2824"/>
        <v>648000</v>
      </c>
      <c r="CP83" s="2">
        <f t="shared" si="2825"/>
        <v>648000</v>
      </c>
      <c r="CQ83" s="2">
        <f t="shared" si="2826"/>
        <v>648000</v>
      </c>
      <c r="CR83" s="2">
        <f t="shared" si="2827"/>
        <v>648000</v>
      </c>
      <c r="CS83" s="2">
        <f t="shared" si="2828"/>
        <v>648000</v>
      </c>
      <c r="CT83" s="2">
        <f t="shared" si="2829"/>
        <v>648000</v>
      </c>
      <c r="CU83" s="2">
        <f t="shared" si="2830"/>
        <v>648000</v>
      </c>
      <c r="CV83" s="2">
        <f t="shared" si="2831"/>
        <v>648000</v>
      </c>
      <c r="CW83" s="2">
        <f t="shared" si="2832"/>
        <v>648000</v>
      </c>
      <c r="CX83" s="2">
        <f t="shared" si="2833"/>
        <v>648000</v>
      </c>
      <c r="CY83" s="2">
        <f t="shared" si="2834"/>
        <v>648000</v>
      </c>
      <c r="CZ83" s="2">
        <f t="shared" si="2835"/>
        <v>648000</v>
      </c>
      <c r="DA83" s="2">
        <f t="shared" si="2836"/>
        <v>648000</v>
      </c>
      <c r="DB83" s="2">
        <f t="shared" si="2837"/>
        <v>648000</v>
      </c>
      <c r="DC83" s="2">
        <f t="shared" si="2838"/>
        <v>648000</v>
      </c>
      <c r="DD83" s="2">
        <f t="shared" si="2839"/>
        <v>648000</v>
      </c>
      <c r="DE83" s="2">
        <f t="shared" si="2840"/>
        <v>648000</v>
      </c>
      <c r="DF83" s="2">
        <f t="shared" si="2841"/>
        <v>648000</v>
      </c>
      <c r="DG83" s="2">
        <f t="shared" si="2842"/>
        <v>648000</v>
      </c>
      <c r="DH83" s="2">
        <f t="shared" si="2843"/>
        <v>648000</v>
      </c>
      <c r="DI83" s="2">
        <f t="shared" si="2844"/>
        <v>648000</v>
      </c>
      <c r="DJ83" s="2">
        <f t="shared" si="2845"/>
        <v>648000</v>
      </c>
      <c r="DK83" s="2">
        <f t="shared" si="2846"/>
        <v>648000</v>
      </c>
      <c r="DL83" s="2">
        <f t="shared" si="2847"/>
        <v>648000</v>
      </c>
      <c r="DM83" s="2">
        <f t="shared" si="2848"/>
        <v>648000</v>
      </c>
      <c r="DN83" s="2">
        <f t="shared" si="2849"/>
        <v>648000</v>
      </c>
      <c r="DO83" s="2">
        <f t="shared" si="2850"/>
        <v>648000</v>
      </c>
      <c r="DP83" s="2">
        <f t="shared" si="2851"/>
        <v>648000</v>
      </c>
      <c r="DQ83" s="2">
        <f t="shared" si="2852"/>
        <v>648000</v>
      </c>
      <c r="DR83" s="2">
        <f>DS83-BO83</f>
        <v>648000</v>
      </c>
      <c r="DS83" s="2">
        <f>F83</f>
        <v>648000</v>
      </c>
      <c r="DT83" s="2">
        <f>DT82-L83</f>
        <v>646000</v>
      </c>
      <c r="DU83" s="2">
        <f>DU82-M83</f>
        <v>1350000</v>
      </c>
      <c r="DV83" s="2">
        <f t="shared" si="2856"/>
        <v>1350000</v>
      </c>
      <c r="DW83" s="2">
        <f t="shared" si="2857"/>
        <v>1350000</v>
      </c>
      <c r="DX83" s="2">
        <f t="shared" si="2858"/>
        <v>1350000</v>
      </c>
      <c r="DY83" s="2">
        <f t="shared" si="2859"/>
        <v>1350000</v>
      </c>
      <c r="DZ83" s="2">
        <f t="shared" si="2860"/>
        <v>1350000</v>
      </c>
      <c r="EA83" s="2">
        <f t="shared" si="2861"/>
        <v>1350000</v>
      </c>
      <c r="EB83" s="2">
        <f t="shared" si="2862"/>
        <v>1350000</v>
      </c>
      <c r="EC83" s="2">
        <f t="shared" si="2863"/>
        <v>1350000</v>
      </c>
      <c r="ED83" s="2">
        <f t="shared" si="2864"/>
        <v>1350000</v>
      </c>
      <c r="EE83" s="2">
        <f t="shared" si="2865"/>
        <v>1350000</v>
      </c>
      <c r="EF83" s="2">
        <f t="shared" si="2866"/>
        <v>1350000</v>
      </c>
      <c r="EG83" s="2">
        <f t="shared" si="2867"/>
        <v>1350000</v>
      </c>
      <c r="EH83" s="2">
        <f t="shared" si="2868"/>
        <v>1350000</v>
      </c>
      <c r="EI83" s="2">
        <f t="shared" si="2869"/>
        <v>1350000</v>
      </c>
      <c r="EJ83" s="2">
        <f t="shared" si="2870"/>
        <v>1350000</v>
      </c>
      <c r="EK83" s="2">
        <f t="shared" si="2871"/>
        <v>1350000</v>
      </c>
      <c r="EL83" s="2">
        <f t="shared" si="2872"/>
        <v>1350000</v>
      </c>
      <c r="EM83" s="2">
        <f t="shared" si="2873"/>
        <v>1350000</v>
      </c>
      <c r="EN83" s="2">
        <f t="shared" si="2874"/>
        <v>1350000</v>
      </c>
      <c r="EO83" s="2">
        <f t="shared" si="2875"/>
        <v>1350000</v>
      </c>
      <c r="EP83" s="2">
        <f t="shared" si="2876"/>
        <v>4964</v>
      </c>
      <c r="EQ83" s="2">
        <f t="shared" si="2877"/>
        <v>0</v>
      </c>
      <c r="ER83" s="2">
        <f t="shared" si="2878"/>
        <v>0</v>
      </c>
      <c r="ES83" s="2">
        <f t="shared" si="2879"/>
        <v>0</v>
      </c>
      <c r="ET83" s="2">
        <f t="shared" si="2880"/>
        <v>0</v>
      </c>
      <c r="EU83" s="2">
        <f t="shared" si="2881"/>
        <v>0</v>
      </c>
      <c r="EV83" s="2">
        <f t="shared" si="2882"/>
        <v>0</v>
      </c>
      <c r="EW83" s="2">
        <f t="shared" si="2883"/>
        <v>0</v>
      </c>
      <c r="EX83" s="2">
        <f t="shared" si="2884"/>
        <v>0</v>
      </c>
      <c r="EY83" s="2">
        <f t="shared" si="2885"/>
        <v>0</v>
      </c>
      <c r="EZ83" s="2">
        <f t="shared" si="2886"/>
        <v>0</v>
      </c>
      <c r="FA83" s="2">
        <f t="shared" si="2887"/>
        <v>0</v>
      </c>
      <c r="FB83" s="2">
        <f t="shared" si="2888"/>
        <v>0</v>
      </c>
      <c r="FC83" s="2">
        <f t="shared" si="2889"/>
        <v>0</v>
      </c>
      <c r="FD83" s="2">
        <f t="shared" si="2890"/>
        <v>0</v>
      </c>
      <c r="FE83" s="2">
        <f t="shared" si="2891"/>
        <v>0</v>
      </c>
      <c r="FF83" s="2">
        <f t="shared" si="2892"/>
        <v>0</v>
      </c>
      <c r="FG83" s="2">
        <f t="shared" si="2893"/>
        <v>0</v>
      </c>
      <c r="FH83" s="2">
        <f t="shared" si="2894"/>
        <v>0</v>
      </c>
      <c r="FI83" s="2">
        <f t="shared" si="2895"/>
        <v>0</v>
      </c>
      <c r="FJ83" s="2">
        <f t="shared" si="2896"/>
        <v>0</v>
      </c>
      <c r="FK83" s="2">
        <f t="shared" si="2897"/>
        <v>0</v>
      </c>
      <c r="FL83" s="2">
        <f t="shared" si="2898"/>
        <v>0</v>
      </c>
      <c r="FM83" s="2">
        <f t="shared" si="2899"/>
        <v>0</v>
      </c>
      <c r="FN83" s="2">
        <f t="shared" si="2900"/>
        <v>0</v>
      </c>
      <c r="FO83" s="2">
        <f t="shared" si="2901"/>
        <v>0</v>
      </c>
      <c r="FP83" s="2">
        <f t="shared" si="2902"/>
        <v>0</v>
      </c>
      <c r="FQ83" s="2">
        <f t="shared" si="2903"/>
        <v>0</v>
      </c>
      <c r="FR83" s="2">
        <f t="shared" si="2904"/>
        <v>0</v>
      </c>
      <c r="FS83" s="2">
        <f t="shared" si="2905"/>
        <v>0</v>
      </c>
      <c r="FT83" s="2">
        <f t="shared" si="2906"/>
        <v>0</v>
      </c>
      <c r="FU83" s="2">
        <f t="shared" si="2907"/>
        <v>0</v>
      </c>
      <c r="FV83" s="2">
        <f t="shared" si="2908"/>
        <v>0</v>
      </c>
      <c r="FW83" s="2">
        <f t="shared" si="2909"/>
        <v>0</v>
      </c>
      <c r="FX83" s="1">
        <f t="shared" si="2684"/>
        <v>0.99039999999999973</v>
      </c>
      <c r="FY83" s="1">
        <f t="shared" si="2685"/>
        <v>0.99039999999999973</v>
      </c>
      <c r="FZ83" s="1">
        <f t="shared" si="2686"/>
        <v>0.99039999999999973</v>
      </c>
      <c r="GA83" s="1">
        <f t="shared" si="2687"/>
        <v>0.99039999999999973</v>
      </c>
      <c r="GB83" s="1">
        <f t="shared" si="2688"/>
        <v>0.99039999999999973</v>
      </c>
      <c r="GC83" s="1">
        <f t="shared" si="2689"/>
        <v>0.99039999999999973</v>
      </c>
      <c r="GD83" s="1">
        <f t="shared" si="2690"/>
        <v>0.99039999999999973</v>
      </c>
      <c r="GE83" s="1">
        <f t="shared" si="2691"/>
        <v>0.99039999999999973</v>
      </c>
      <c r="GF83" s="1">
        <f t="shared" si="2692"/>
        <v>0.99039999999999973</v>
      </c>
      <c r="GG83" s="1">
        <f t="shared" si="2693"/>
        <v>0.99039999999999973</v>
      </c>
      <c r="GH83" s="1">
        <f t="shared" si="2694"/>
        <v>0.99039999999999973</v>
      </c>
      <c r="GI83" s="1">
        <f t="shared" si="2695"/>
        <v>0.99039999999999973</v>
      </c>
      <c r="GJ83" s="1">
        <f t="shared" si="2696"/>
        <v>0.99039999999999973</v>
      </c>
      <c r="GK83" s="1">
        <f t="shared" si="2697"/>
        <v>0.99039999999999973</v>
      </c>
      <c r="GL83" s="1">
        <f t="shared" si="2698"/>
        <v>0.99039999999999973</v>
      </c>
      <c r="GM83" s="1">
        <f t="shared" si="2699"/>
        <v>0.99039999999999973</v>
      </c>
      <c r="GN83" s="1">
        <f t="shared" si="2700"/>
        <v>0.99039999999999973</v>
      </c>
      <c r="GO83" s="1">
        <f t="shared" si="2701"/>
        <v>0.99039999999999973</v>
      </c>
      <c r="GP83" s="1">
        <f t="shared" si="2702"/>
        <v>0.99039999999999973</v>
      </c>
      <c r="GQ83" s="1">
        <f t="shared" si="2703"/>
        <v>0.99039999999999973</v>
      </c>
      <c r="GR83" s="1">
        <f t="shared" si="2704"/>
        <v>0.99039999999999973</v>
      </c>
      <c r="GS83" s="1">
        <f t="shared" si="2705"/>
        <v>0.99039999999999973</v>
      </c>
      <c r="GT83" s="1">
        <f t="shared" si="2706"/>
        <v>0.99039999999999973</v>
      </c>
      <c r="GU83" s="1">
        <f t="shared" si="2707"/>
        <v>0</v>
      </c>
      <c r="GV83" s="1">
        <f t="shared" si="2708"/>
        <v>0</v>
      </c>
      <c r="GW83" s="1">
        <f t="shared" si="2709"/>
        <v>0</v>
      </c>
      <c r="GX83" s="1">
        <f t="shared" si="2710"/>
        <v>0</v>
      </c>
      <c r="GY83" s="1">
        <f t="shared" si="2711"/>
        <v>0</v>
      </c>
      <c r="GZ83" s="1">
        <f t="shared" si="2712"/>
        <v>0</v>
      </c>
      <c r="HA83" s="1">
        <f t="shared" si="2713"/>
        <v>0</v>
      </c>
      <c r="HB83" s="1">
        <f t="shared" si="2714"/>
        <v>0</v>
      </c>
      <c r="HC83" s="1">
        <f t="shared" si="2715"/>
        <v>0</v>
      </c>
      <c r="HD83" s="1">
        <f t="shared" si="2716"/>
        <v>0</v>
      </c>
      <c r="HE83" s="1">
        <f t="shared" si="2717"/>
        <v>0</v>
      </c>
      <c r="HF83" s="1">
        <f t="shared" si="2718"/>
        <v>0</v>
      </c>
      <c r="HG83" s="1">
        <f t="shared" si="2719"/>
        <v>0</v>
      </c>
      <c r="HH83" s="1">
        <f t="shared" si="2720"/>
        <v>0</v>
      </c>
      <c r="HI83" s="1">
        <f t="shared" si="2721"/>
        <v>0</v>
      </c>
      <c r="HJ83" s="1">
        <f t="shared" si="2722"/>
        <v>0</v>
      </c>
      <c r="HK83" s="1">
        <f t="shared" si="2723"/>
        <v>0</v>
      </c>
      <c r="HL83" s="1">
        <f t="shared" si="2724"/>
        <v>0</v>
      </c>
      <c r="HM83" s="1">
        <f t="shared" si="2725"/>
        <v>0</v>
      </c>
      <c r="HN83" s="1">
        <f t="shared" si="2726"/>
        <v>0</v>
      </c>
      <c r="HO83" s="1">
        <f t="shared" si="2727"/>
        <v>0</v>
      </c>
      <c r="HP83" s="1">
        <f t="shared" si="2728"/>
        <v>0</v>
      </c>
      <c r="HQ83" s="1">
        <f t="shared" si="2729"/>
        <v>0</v>
      </c>
      <c r="HR83" s="1">
        <f t="shared" si="2730"/>
        <v>0</v>
      </c>
      <c r="HS83" s="1">
        <f t="shared" si="2731"/>
        <v>0</v>
      </c>
      <c r="HT83" s="1">
        <f t="shared" si="2732"/>
        <v>0</v>
      </c>
      <c r="HU83" s="1">
        <f t="shared" si="2733"/>
        <v>0</v>
      </c>
      <c r="HV83" s="1">
        <f t="shared" si="2734"/>
        <v>0</v>
      </c>
      <c r="HW83" s="1">
        <f t="shared" si="2735"/>
        <v>0</v>
      </c>
      <c r="HX83" s="1">
        <f t="shared" si="2736"/>
        <v>0</v>
      </c>
      <c r="HY83" s="1">
        <f t="shared" si="2737"/>
        <v>0</v>
      </c>
      <c r="HZ83" s="1">
        <f>IF(IA83=0,IF(FV83=0,0,HZ$2),IA83)</f>
        <v>0</v>
      </c>
      <c r="IA83" s="1">
        <f>IF(FW83=0,0,IA$2)</f>
        <v>0</v>
      </c>
      <c r="IB83" s="2">
        <v>0</v>
      </c>
      <c r="IC83" s="2">
        <v>0</v>
      </c>
      <c r="ID83" s="2">
        <v>0</v>
      </c>
      <c r="IE83" s="2">
        <v>0</v>
      </c>
      <c r="IF83" s="2">
        <f>IF82+L83</f>
        <v>0</v>
      </c>
      <c r="IG83" s="2">
        <f t="shared" si="2911"/>
        <v>0</v>
      </c>
      <c r="IH83" s="2">
        <f t="shared" si="2912"/>
        <v>0</v>
      </c>
      <c r="II83" s="2">
        <f t="shared" si="2913"/>
        <v>0</v>
      </c>
      <c r="IJ83" s="2">
        <f t="shared" si="2914"/>
        <v>0</v>
      </c>
      <c r="IK83" s="2">
        <f t="shared" si="2915"/>
        <v>0</v>
      </c>
      <c r="IL83" s="2">
        <f t="shared" si="2916"/>
        <v>0</v>
      </c>
      <c r="IM83" s="2">
        <f t="shared" si="2917"/>
        <v>0</v>
      </c>
      <c r="IN83" s="2">
        <f t="shared" si="2918"/>
        <v>0</v>
      </c>
      <c r="IO83" s="2">
        <f t="shared" si="2919"/>
        <v>0</v>
      </c>
      <c r="IP83" s="2">
        <f t="shared" si="2920"/>
        <v>0</v>
      </c>
      <c r="IQ83" s="2">
        <f t="shared" si="2921"/>
        <v>0</v>
      </c>
      <c r="IR83" s="2">
        <f t="shared" si="2922"/>
        <v>0</v>
      </c>
      <c r="IS83" s="2">
        <f t="shared" si="2923"/>
        <v>0</v>
      </c>
      <c r="IT83" s="2">
        <f t="shared" si="2924"/>
        <v>0</v>
      </c>
      <c r="IU83" s="2">
        <f t="shared" si="2925"/>
        <v>0</v>
      </c>
      <c r="IV83" s="2">
        <f t="shared" si="2926"/>
        <v>0</v>
      </c>
      <c r="IW83" s="2">
        <f t="shared" si="2927"/>
        <v>0</v>
      </c>
      <c r="IX83" s="2">
        <f t="shared" si="2928"/>
        <v>0</v>
      </c>
      <c r="IY83" s="2">
        <f t="shared" si="2929"/>
        <v>0</v>
      </c>
      <c r="IZ83" s="2">
        <f t="shared" si="2930"/>
        <v>0</v>
      </c>
      <c r="JA83" s="2">
        <f t="shared" si="2931"/>
        <v>0</v>
      </c>
      <c r="JB83" s="2">
        <f t="shared" si="2932"/>
        <v>1345036</v>
      </c>
      <c r="JC83" s="2">
        <f t="shared" si="2933"/>
        <v>1350000</v>
      </c>
      <c r="JD83" s="2">
        <f t="shared" si="2934"/>
        <v>0</v>
      </c>
      <c r="JE83" s="2">
        <f t="shared" si="2935"/>
        <v>0</v>
      </c>
      <c r="JF83" s="2">
        <f t="shared" si="2936"/>
        <v>0</v>
      </c>
      <c r="JG83" s="2">
        <f t="shared" si="2937"/>
        <v>0</v>
      </c>
      <c r="JH83" s="2">
        <f t="shared" si="2938"/>
        <v>0</v>
      </c>
      <c r="JI83" s="2">
        <f t="shared" si="2939"/>
        <v>0</v>
      </c>
      <c r="JJ83" s="2">
        <f t="shared" si="2940"/>
        <v>0</v>
      </c>
      <c r="JK83" s="2">
        <f t="shared" si="2941"/>
        <v>0</v>
      </c>
      <c r="JL83" s="2">
        <f t="shared" si="2942"/>
        <v>0</v>
      </c>
      <c r="JM83" s="2">
        <f t="shared" si="2943"/>
        <v>0</v>
      </c>
      <c r="JN83" s="2">
        <f t="shared" si="2944"/>
        <v>0</v>
      </c>
      <c r="JO83" s="2">
        <f t="shared" si="2945"/>
        <v>0</v>
      </c>
      <c r="JP83" s="2">
        <f t="shared" si="2946"/>
        <v>0</v>
      </c>
      <c r="JQ83" s="2">
        <f t="shared" si="2947"/>
        <v>0</v>
      </c>
      <c r="JR83" s="2">
        <f t="shared" si="2948"/>
        <v>0</v>
      </c>
      <c r="JS83" s="2">
        <f t="shared" si="2949"/>
        <v>0</v>
      </c>
      <c r="JT83" s="2">
        <f t="shared" si="2950"/>
        <v>0</v>
      </c>
      <c r="JU83" s="2">
        <f t="shared" si="2951"/>
        <v>0</v>
      </c>
      <c r="JV83" s="2">
        <f t="shared" si="2952"/>
        <v>0</v>
      </c>
      <c r="JW83" s="2">
        <f t="shared" si="2953"/>
        <v>0</v>
      </c>
      <c r="JX83" s="2">
        <f t="shared" si="2954"/>
        <v>0</v>
      </c>
      <c r="JY83" s="2">
        <f t="shared" si="2955"/>
        <v>0</v>
      </c>
      <c r="JZ83" s="2">
        <f t="shared" si="2956"/>
        <v>0</v>
      </c>
      <c r="KA83" s="2">
        <f t="shared" si="2957"/>
        <v>0</v>
      </c>
      <c r="KB83" s="2">
        <f t="shared" si="2958"/>
        <v>0</v>
      </c>
      <c r="KC83" s="2">
        <f t="shared" si="2959"/>
        <v>0</v>
      </c>
      <c r="KD83" s="2">
        <f t="shared" si="2960"/>
        <v>0</v>
      </c>
      <c r="KE83" s="2">
        <f t="shared" si="2961"/>
        <v>0</v>
      </c>
    </row>
    <row r="84" spans="1:291" x14ac:dyDescent="0.25">
      <c r="A84" t="s">
        <v>66</v>
      </c>
      <c r="B84" t="s">
        <v>3</v>
      </c>
      <c r="C84" t="s">
        <v>138</v>
      </c>
      <c r="D84" s="1">
        <f>FX84</f>
        <v>0.99039999999999973</v>
      </c>
      <c r="E84" s="1">
        <v>135000</v>
      </c>
      <c r="F84" s="2"/>
      <c r="G84" s="2">
        <f>SUM(L84:BO84)</f>
        <v>136253</v>
      </c>
      <c r="H84" s="1">
        <f>SUMPRODUCT(L$2:BO$2,L84:BO84)</f>
        <v>134999.47239999997</v>
      </c>
      <c r="I84" s="2">
        <f>I83-G84</f>
        <v>2580025</v>
      </c>
      <c r="J84" s="1">
        <f>J83+H84</f>
        <v>29164916.441199925</v>
      </c>
      <c r="K84" s="1">
        <f>K83</f>
        <v>691996.12869999604</v>
      </c>
      <c r="L84" s="2">
        <f>MIN(IB83,FLOOR(BP84/L$2,1))</f>
        <v>0</v>
      </c>
      <c r="M84" s="2">
        <f t="shared" ref="M84:M86" si="2963">MIN(IC83,FLOOR(BQ84/M$2,1))</f>
        <v>0</v>
      </c>
      <c r="N84" s="2">
        <f t="shared" ref="N84:N86" si="2964">MIN(ID83,FLOOR(BR84/N$2,1))</f>
        <v>0</v>
      </c>
      <c r="O84" s="2">
        <f t="shared" ref="O84:O86" si="2965">MIN(IE83,FLOOR(BS84/O$2,1))</f>
        <v>0</v>
      </c>
      <c r="P84" s="2">
        <f t="shared" ref="P84:P86" si="2966">MIN(IF83,FLOOR(BT84/P$2,1))</f>
        <v>0</v>
      </c>
      <c r="Q84" s="2">
        <f t="shared" ref="Q84:Q86" si="2967">MIN(IG83,FLOOR(BU84/Q$2,1))</f>
        <v>0</v>
      </c>
      <c r="R84" s="2">
        <f t="shared" ref="R84:R86" si="2968">MIN(IH83,FLOOR(BV84/R$2,1))</f>
        <v>0</v>
      </c>
      <c r="S84" s="2">
        <f t="shared" ref="S84:S86" si="2969">MIN(II83,FLOOR(BW84/S$2,1))</f>
        <v>0</v>
      </c>
      <c r="T84" s="2">
        <f t="shared" ref="T84:T86" si="2970">MIN(IJ83,FLOOR(BX84/T$2,1))</f>
        <v>0</v>
      </c>
      <c r="U84" s="2">
        <f t="shared" ref="U84:U86" si="2971">MIN(IK83,FLOOR(BY84/U$2,1))</f>
        <v>0</v>
      </c>
      <c r="V84" s="2">
        <f t="shared" ref="V84:V86" si="2972">MIN(IL83,FLOOR(BZ84/V$2,1))</f>
        <v>0</v>
      </c>
      <c r="W84" s="2">
        <f t="shared" ref="W84:W86" si="2973">MIN(IM83,FLOOR(CA84/W$2,1))</f>
        <v>0</v>
      </c>
      <c r="X84" s="2">
        <f t="shared" ref="X84:X86" si="2974">MIN(IN83,FLOOR(CB84/X$2,1))</f>
        <v>0</v>
      </c>
      <c r="Y84" s="2">
        <f t="shared" ref="Y84:Y86" si="2975">MIN(IO83,FLOOR(CC84/Y$2,1))</f>
        <v>0</v>
      </c>
      <c r="Z84" s="2">
        <f t="shared" ref="Z84:Z86" si="2976">MIN(IP83,FLOOR(CD84/Z$2,1))</f>
        <v>0</v>
      </c>
      <c r="AA84" s="2">
        <f t="shared" ref="AA84:AA86" si="2977">MIN(IQ83,FLOOR(CE84/AA$2,1))</f>
        <v>0</v>
      </c>
      <c r="AB84" s="2">
        <f t="shared" ref="AB84:AB86" si="2978">MIN(IR83,FLOOR(CF84/AB$2,1))</f>
        <v>0</v>
      </c>
      <c r="AC84" s="2">
        <f t="shared" ref="AC84:AC86" si="2979">MIN(IS83,FLOOR(CG84/AC$2,1))</f>
        <v>0</v>
      </c>
      <c r="AD84" s="2">
        <f t="shared" ref="AD84:AD86" si="2980">MIN(IT83,FLOOR(CH84/AD$2,1))</f>
        <v>0</v>
      </c>
      <c r="AE84" s="2">
        <f t="shared" ref="AE84:AE86" si="2981">MIN(IU83,FLOOR(CI84/AE$2,1))</f>
        <v>0</v>
      </c>
      <c r="AF84" s="2">
        <f t="shared" ref="AF84:AF86" si="2982">MIN(IV83,FLOOR(CJ84/AF$2,1))</f>
        <v>0</v>
      </c>
      <c r="AG84" s="2">
        <f t="shared" ref="AG84:AG86" si="2983">MIN(IW83,FLOOR(CK84/AG$2,1))</f>
        <v>0</v>
      </c>
      <c r="AH84" s="2">
        <f t="shared" ref="AH84:AH86" si="2984">MIN(IX83,FLOOR(CL84/AH$2,1))</f>
        <v>0</v>
      </c>
      <c r="AI84" s="2">
        <f t="shared" ref="AI84:AI86" si="2985">MIN(IY83,FLOOR(CM84/AI$2,1))</f>
        <v>0</v>
      </c>
      <c r="AJ84" s="2">
        <f t="shared" ref="AJ84:AJ86" si="2986">MIN(IZ83,FLOOR(CN84/AJ$2,1))</f>
        <v>0</v>
      </c>
      <c r="AK84" s="2">
        <f t="shared" ref="AK84:AK86" si="2987">MIN(JA83,FLOOR(CO84/AK$2,1))</f>
        <v>0</v>
      </c>
      <c r="AL84" s="2">
        <f t="shared" ref="AL84:AL86" si="2988">MIN(JB83,FLOOR(CP84/AL$2,1))</f>
        <v>136253</v>
      </c>
      <c r="AM84" s="2">
        <f t="shared" ref="AM84:AM86" si="2989">MIN(JC83,FLOOR(CQ84/AM$2,1))</f>
        <v>0</v>
      </c>
      <c r="AN84" s="2">
        <f t="shared" ref="AN84:AN86" si="2990">MIN(JD83,FLOOR(CR84/AN$2,1))</f>
        <v>0</v>
      </c>
      <c r="AO84" s="2">
        <f t="shared" ref="AO84:AO86" si="2991">MIN(JE83,FLOOR(CS84/AO$2,1))</f>
        <v>0</v>
      </c>
      <c r="AP84" s="2">
        <f t="shared" ref="AP84:AP86" si="2992">MIN(JF83,FLOOR(CT84/AP$2,1))</f>
        <v>0</v>
      </c>
      <c r="AQ84" s="2">
        <f t="shared" ref="AQ84:AQ86" si="2993">MIN(JG83,FLOOR(CU84/AQ$2,1))</f>
        <v>0</v>
      </c>
      <c r="AR84" s="2">
        <f t="shared" ref="AR84:AR86" si="2994">MIN(JH83,FLOOR(CV84/AR$2,1))</f>
        <v>0</v>
      </c>
      <c r="AS84" s="2">
        <f t="shared" ref="AS84:AS86" si="2995">MIN(JI83,FLOOR(CW84/AS$2,1))</f>
        <v>0</v>
      </c>
      <c r="AT84" s="2">
        <f t="shared" ref="AT84:AT86" si="2996">MIN(JJ83,FLOOR(CX84/AT$2,1))</f>
        <v>0</v>
      </c>
      <c r="AU84" s="2">
        <f t="shared" ref="AU84:AU86" si="2997">MIN(JK83,FLOOR(CY84/AU$2,1))</f>
        <v>0</v>
      </c>
      <c r="AV84" s="2">
        <f t="shared" ref="AV84:AV86" si="2998">MIN(JL83,FLOOR(CZ84/AV$2,1))</f>
        <v>0</v>
      </c>
      <c r="AW84" s="2">
        <f t="shared" ref="AW84:AW86" si="2999">MIN(JM83,FLOOR(DA84/AW$2,1))</f>
        <v>0</v>
      </c>
      <c r="AX84" s="2">
        <f t="shared" ref="AX84:AX86" si="3000">MIN(JN83,FLOOR(DB84/AX$2,1))</f>
        <v>0</v>
      </c>
      <c r="AY84" s="2">
        <f t="shared" ref="AY84:AY86" si="3001">MIN(JO83,FLOOR(DC84/AY$2,1))</f>
        <v>0</v>
      </c>
      <c r="AZ84" s="2">
        <f t="shared" ref="AZ84:AZ86" si="3002">MIN(JP83,FLOOR(DD84/AZ$2,1))</f>
        <v>0</v>
      </c>
      <c r="BA84" s="2">
        <f t="shared" ref="BA84:BA86" si="3003">MIN(JQ83,FLOOR(DE84/BA$2,1))</f>
        <v>0</v>
      </c>
      <c r="BB84" s="2">
        <f t="shared" ref="BB84:BB86" si="3004">MIN(JR83,FLOOR(DF84/BB$2,1))</f>
        <v>0</v>
      </c>
      <c r="BC84" s="2">
        <f t="shared" ref="BC84:BC86" si="3005">MIN(JS83,FLOOR(DG84/BC$2,1))</f>
        <v>0</v>
      </c>
      <c r="BD84" s="2">
        <f t="shared" ref="BD84:BD86" si="3006">MIN(JT83,FLOOR(DH84/BD$2,1))</f>
        <v>0</v>
      </c>
      <c r="BE84" s="2">
        <f t="shared" ref="BE84:BE86" si="3007">MIN(JU83,FLOOR(DI84/BE$2,1))</f>
        <v>0</v>
      </c>
      <c r="BF84" s="2">
        <f t="shared" ref="BF84:BF86" si="3008">MIN(JV83,FLOOR(DJ84/BF$2,1))</f>
        <v>0</v>
      </c>
      <c r="BG84" s="2">
        <f t="shared" ref="BG84:BG86" si="3009">MIN(JW83,FLOOR(DK84/BG$2,1))</f>
        <v>0</v>
      </c>
      <c r="BH84" s="2">
        <f t="shared" ref="BH84:BH86" si="3010">MIN(JX83,FLOOR(DL84/BH$2,1))</f>
        <v>0</v>
      </c>
      <c r="BI84" s="2">
        <f t="shared" ref="BI84:BI86" si="3011">MIN(JY83,FLOOR(DM84/BI$2,1))</f>
        <v>0</v>
      </c>
      <c r="BJ84" s="2">
        <f t="shared" ref="BJ84:BJ86" si="3012">MIN(JZ83,FLOOR(DN84/BJ$2,1))</f>
        <v>0</v>
      </c>
      <c r="BK84" s="2">
        <f t="shared" ref="BK84:BK86" si="3013">MIN(KA83,FLOOR(DO84/BK$2,1))</f>
        <v>0</v>
      </c>
      <c r="BL84" s="2">
        <f t="shared" ref="BL84:BL86" si="3014">MIN(KB83,FLOOR(DP84/BL$2,1))</f>
        <v>0</v>
      </c>
      <c r="BM84" s="2">
        <f t="shared" ref="BM84:BM86" si="3015">MIN(KC83,FLOOR(DQ84/BM$2,1))</f>
        <v>0</v>
      </c>
      <c r="BN84" s="2">
        <f t="shared" ref="BN84:BN86" si="3016">MIN(KD83,FLOOR(DR84/BN$2,1))</f>
        <v>0</v>
      </c>
      <c r="BO84" s="2">
        <f t="shared" ref="BO84:BO86" si="3017">MIN(KE83,FLOOR(DS84/BO$2,1))</f>
        <v>0</v>
      </c>
      <c r="BP84" s="1">
        <f>E84</f>
        <v>135000</v>
      </c>
      <c r="BQ84" s="1">
        <f>BP84-L84*L$2</f>
        <v>135000</v>
      </c>
      <c r="BR84" s="1">
        <f t="shared" ref="BR84:BR86" si="3018">BQ84-M84*M$2</f>
        <v>135000</v>
      </c>
      <c r="BS84" s="1">
        <f t="shared" ref="BS84:BS86" si="3019">BR84-N84*N$2</f>
        <v>135000</v>
      </c>
      <c r="BT84" s="1">
        <f t="shared" ref="BT84:BT86" si="3020">BS84-O84*O$2</f>
        <v>135000</v>
      </c>
      <c r="BU84" s="1">
        <f t="shared" ref="BU84:BU86" si="3021">BT84-P84*P$2</f>
        <v>135000</v>
      </c>
      <c r="BV84" s="1">
        <f t="shared" ref="BV84:BV86" si="3022">BU84-Q84*Q$2</f>
        <v>135000</v>
      </c>
      <c r="BW84" s="1">
        <f t="shared" ref="BW84:BW86" si="3023">BV84-R84*R$2</f>
        <v>135000</v>
      </c>
      <c r="BX84" s="1">
        <f t="shared" ref="BX84:BX86" si="3024">BW84-S84*S$2</f>
        <v>135000</v>
      </c>
      <c r="BY84" s="1">
        <f t="shared" ref="BY84:BY86" si="3025">BX84-T84*T$2</f>
        <v>135000</v>
      </c>
      <c r="BZ84" s="1">
        <f t="shared" ref="BZ84:BZ86" si="3026">BY84-U84*U$2</f>
        <v>135000</v>
      </c>
      <c r="CA84" s="1">
        <f t="shared" ref="CA84:CA86" si="3027">BZ84-V84*V$2</f>
        <v>135000</v>
      </c>
      <c r="CB84" s="1">
        <f t="shared" ref="CB84:CB86" si="3028">CA84-W84*W$2</f>
        <v>135000</v>
      </c>
      <c r="CC84" s="1">
        <f t="shared" ref="CC84:CC86" si="3029">CB84-X84*X$2</f>
        <v>135000</v>
      </c>
      <c r="CD84" s="1">
        <f t="shared" ref="CD84:CD86" si="3030">CC84-Y84*Y$2</f>
        <v>135000</v>
      </c>
      <c r="CE84" s="1">
        <f t="shared" ref="CE84:CE86" si="3031">CD84-Z84*Z$2</f>
        <v>135000</v>
      </c>
      <c r="CF84" s="1">
        <f t="shared" ref="CF84:CF86" si="3032">CE84-AA84*AA$2</f>
        <v>135000</v>
      </c>
      <c r="CG84" s="1">
        <f t="shared" ref="CG84:CG86" si="3033">CF84-AB84*AB$2</f>
        <v>135000</v>
      </c>
      <c r="CH84" s="1">
        <f t="shared" ref="CH84:CH86" si="3034">CG84-AC84*AC$2</f>
        <v>135000</v>
      </c>
      <c r="CI84" s="1">
        <f t="shared" ref="CI84:CI86" si="3035">CH84-AD84*AD$2</f>
        <v>135000</v>
      </c>
      <c r="CJ84" s="1">
        <f t="shared" ref="CJ84:CJ86" si="3036">CI84-AE84*AE$2</f>
        <v>135000</v>
      </c>
      <c r="CK84" s="1">
        <f t="shared" ref="CK84:CK86" si="3037">CJ84-AF84*AF$2</f>
        <v>135000</v>
      </c>
      <c r="CL84" s="1">
        <f t="shared" ref="CL84:CL86" si="3038">CK84-AG84*AG$2</f>
        <v>135000</v>
      </c>
      <c r="CM84" s="1">
        <f t="shared" ref="CM84:CM86" si="3039">CL84-AH84*AH$2</f>
        <v>135000</v>
      </c>
      <c r="CN84" s="1">
        <f t="shared" ref="CN84:CN86" si="3040">CM84-AI84*AI$2</f>
        <v>135000</v>
      </c>
      <c r="CO84" s="1">
        <f t="shared" ref="CO84:CO86" si="3041">CN84-AJ84*AJ$2</f>
        <v>135000</v>
      </c>
      <c r="CP84" s="1">
        <f t="shared" ref="CP84:CP86" si="3042">CO84-AK84*AK$2</f>
        <v>135000</v>
      </c>
      <c r="CQ84" s="1">
        <f t="shared" ref="CQ84:CQ86" si="3043">CP84-AL84*AL$2</f>
        <v>0.52760000003036112</v>
      </c>
      <c r="CR84" s="1">
        <f t="shared" ref="CR84:CR86" si="3044">CQ84-AM84*AM$2</f>
        <v>0.52760000003036112</v>
      </c>
      <c r="CS84" s="1">
        <f t="shared" ref="CS84:CS86" si="3045">CR84-AN84*AN$2</f>
        <v>0.52760000003036112</v>
      </c>
      <c r="CT84" s="1">
        <f t="shared" ref="CT84:CT86" si="3046">CS84-AO84*AO$2</f>
        <v>0.52760000003036112</v>
      </c>
      <c r="CU84" s="1">
        <f t="shared" ref="CU84:CU86" si="3047">CT84-AP84*AP$2</f>
        <v>0.52760000003036112</v>
      </c>
      <c r="CV84" s="1">
        <f t="shared" ref="CV84:CV86" si="3048">CU84-AQ84*AQ$2</f>
        <v>0.52760000003036112</v>
      </c>
      <c r="CW84" s="1">
        <f t="shared" ref="CW84:CW86" si="3049">CV84-AR84*AR$2</f>
        <v>0.52760000003036112</v>
      </c>
      <c r="CX84" s="1">
        <f t="shared" ref="CX84:CX86" si="3050">CW84-AS84*AS$2</f>
        <v>0.52760000003036112</v>
      </c>
      <c r="CY84" s="1">
        <f t="shared" ref="CY84:CY86" si="3051">CX84-AT84*AT$2</f>
        <v>0.52760000003036112</v>
      </c>
      <c r="CZ84" s="1">
        <f t="shared" ref="CZ84:CZ86" si="3052">CY84-AU84*AU$2</f>
        <v>0.52760000003036112</v>
      </c>
      <c r="DA84" s="1">
        <f t="shared" ref="DA84:DA86" si="3053">CZ84-AV84*AV$2</f>
        <v>0.52760000003036112</v>
      </c>
      <c r="DB84" s="1">
        <f t="shared" ref="DB84:DB86" si="3054">DA84-AW84*AW$2</f>
        <v>0.52760000003036112</v>
      </c>
      <c r="DC84" s="1">
        <f t="shared" ref="DC84:DC86" si="3055">DB84-AX84*AX$2</f>
        <v>0.52760000003036112</v>
      </c>
      <c r="DD84" s="1">
        <f t="shared" ref="DD84:DD86" si="3056">DC84-AY84*AY$2</f>
        <v>0.52760000003036112</v>
      </c>
      <c r="DE84" s="1">
        <f t="shared" ref="DE84:DE86" si="3057">DD84-AZ84*AZ$2</f>
        <v>0.52760000003036112</v>
      </c>
      <c r="DF84" s="1">
        <f t="shared" ref="DF84:DF86" si="3058">DE84-BA84*BA$2</f>
        <v>0.52760000003036112</v>
      </c>
      <c r="DG84" s="1">
        <f t="shared" ref="DG84:DG86" si="3059">DF84-BB84*BB$2</f>
        <v>0.52760000003036112</v>
      </c>
      <c r="DH84" s="1">
        <f t="shared" ref="DH84:DH86" si="3060">DG84-BC84*BC$2</f>
        <v>0.52760000003036112</v>
      </c>
      <c r="DI84" s="1">
        <f t="shared" ref="DI84:DI86" si="3061">DH84-BD84*BD$2</f>
        <v>0.52760000003036112</v>
      </c>
      <c r="DJ84" s="1">
        <f t="shared" ref="DJ84:DJ86" si="3062">DI84-BE84*BE$2</f>
        <v>0.52760000003036112</v>
      </c>
      <c r="DK84" s="1">
        <f t="shared" ref="DK84:DK86" si="3063">DJ84-BF84*BF$2</f>
        <v>0.52760000003036112</v>
      </c>
      <c r="DL84" s="1">
        <f t="shared" ref="DL84:DL86" si="3064">DK84-BG84*BG$2</f>
        <v>0.52760000003036112</v>
      </c>
      <c r="DM84" s="1">
        <f t="shared" ref="DM84:DM86" si="3065">DL84-BH84*BH$2</f>
        <v>0.52760000003036112</v>
      </c>
      <c r="DN84" s="1">
        <f t="shared" ref="DN84:DN86" si="3066">DM84-BI84*BI$2</f>
        <v>0.52760000003036112</v>
      </c>
      <c r="DO84" s="1">
        <f t="shared" ref="DO84:DO86" si="3067">DN84-BJ84*BJ$2</f>
        <v>0.52760000003036112</v>
      </c>
      <c r="DP84" s="1">
        <f t="shared" ref="DP84:DP86" si="3068">DO84-BK84*BK$2</f>
        <v>0.52760000003036112</v>
      </c>
      <c r="DQ84" s="1">
        <f t="shared" ref="DQ84:DQ86" si="3069">DP84-BL84*BL$2</f>
        <v>0.52760000003036112</v>
      </c>
      <c r="DR84" s="1">
        <f t="shared" ref="DR84:DR86" si="3070">DQ84-BM84*BM$2</f>
        <v>0.52760000003036112</v>
      </c>
      <c r="DS84" s="1">
        <f t="shared" ref="DS84:DS86" si="3071">DR84-BN84*BN$2</f>
        <v>0.52760000003036112</v>
      </c>
      <c r="DT84" s="2">
        <f>DT83</f>
        <v>646000</v>
      </c>
      <c r="DU84" s="2">
        <f>DU83+Q84</f>
        <v>1350000</v>
      </c>
      <c r="DV84" s="2">
        <f t="shared" ref="DV84:DV86" si="3072">DV83+R84</f>
        <v>1350000</v>
      </c>
      <c r="DW84" s="2">
        <f t="shared" ref="DW84:DW86" si="3073">DW83+S84</f>
        <v>1350000</v>
      </c>
      <c r="DX84" s="2">
        <f t="shared" ref="DX84:DX86" si="3074">DX83+T84</f>
        <v>1350000</v>
      </c>
      <c r="DY84" s="2">
        <f t="shared" ref="DY84:DY86" si="3075">DY83+U84</f>
        <v>1350000</v>
      </c>
      <c r="DZ84" s="2">
        <f t="shared" ref="DZ84:DZ86" si="3076">DZ83+V84</f>
        <v>1350000</v>
      </c>
      <c r="EA84" s="2">
        <f t="shared" ref="EA84:EA86" si="3077">EA83+W84</f>
        <v>1350000</v>
      </c>
      <c r="EB84" s="2">
        <f t="shared" ref="EB84:EB86" si="3078">EB83+X84</f>
        <v>1350000</v>
      </c>
      <c r="EC84" s="2">
        <f t="shared" ref="EC84:EC86" si="3079">EC83+Y84</f>
        <v>1350000</v>
      </c>
      <c r="ED84" s="2">
        <f t="shared" ref="ED84:ED86" si="3080">ED83+Z84</f>
        <v>1350000</v>
      </c>
      <c r="EE84" s="2">
        <f t="shared" ref="EE84:EE86" si="3081">EE83+AA84</f>
        <v>1350000</v>
      </c>
      <c r="EF84" s="2">
        <f t="shared" ref="EF84:EF86" si="3082">EF83+AB84</f>
        <v>1350000</v>
      </c>
      <c r="EG84" s="2">
        <f t="shared" ref="EG84:EG86" si="3083">EG83+AC84</f>
        <v>1350000</v>
      </c>
      <c r="EH84" s="2">
        <f t="shared" ref="EH84:EH86" si="3084">EH83+AD84</f>
        <v>1350000</v>
      </c>
      <c r="EI84" s="2">
        <f t="shared" ref="EI84:EI86" si="3085">EI83+AE84</f>
        <v>1350000</v>
      </c>
      <c r="EJ84" s="2">
        <f t="shared" ref="EJ84:EJ86" si="3086">EJ83+AF84</f>
        <v>1350000</v>
      </c>
      <c r="EK84" s="2">
        <f t="shared" ref="EK84:EK86" si="3087">EK83+AG84</f>
        <v>1350000</v>
      </c>
      <c r="EL84" s="2">
        <f t="shared" ref="EL84:EL86" si="3088">EL83+AH84</f>
        <v>1350000</v>
      </c>
      <c r="EM84" s="2">
        <f t="shared" ref="EM84:EM86" si="3089">EM83+AI84</f>
        <v>1350000</v>
      </c>
      <c r="EN84" s="2">
        <f t="shared" ref="EN84:EN86" si="3090">EN83+AJ84</f>
        <v>1350000</v>
      </c>
      <c r="EO84" s="2">
        <f t="shared" ref="EO84:EO86" si="3091">EO83+AK84</f>
        <v>1350000</v>
      </c>
      <c r="EP84" s="2">
        <f t="shared" ref="EP84:EP86" si="3092">EP83+AL84</f>
        <v>141217</v>
      </c>
      <c r="EQ84" s="2">
        <f t="shared" ref="EQ84:EQ86" si="3093">EQ83+AM84</f>
        <v>0</v>
      </c>
      <c r="ER84" s="2">
        <f t="shared" ref="ER84:ER86" si="3094">ER83+AN84</f>
        <v>0</v>
      </c>
      <c r="ES84" s="2">
        <f t="shared" ref="ES84:ES86" si="3095">ES83+AO84</f>
        <v>0</v>
      </c>
      <c r="ET84" s="2">
        <f t="shared" ref="ET84:ET86" si="3096">ET83+AP84</f>
        <v>0</v>
      </c>
      <c r="EU84" s="2">
        <f t="shared" ref="EU84:EU86" si="3097">EU83+AQ84</f>
        <v>0</v>
      </c>
      <c r="EV84" s="2">
        <f t="shared" ref="EV84:EV86" si="3098">EV83+AR84</f>
        <v>0</v>
      </c>
      <c r="EW84" s="2">
        <f t="shared" ref="EW84:EW86" si="3099">EW83+AS84</f>
        <v>0</v>
      </c>
      <c r="EX84" s="2">
        <f t="shared" ref="EX84:EX86" si="3100">EX83+AT84</f>
        <v>0</v>
      </c>
      <c r="EY84" s="2">
        <f t="shared" ref="EY84:EY86" si="3101">EY83+AU84</f>
        <v>0</v>
      </c>
      <c r="EZ84" s="2">
        <f t="shared" ref="EZ84:EZ86" si="3102">EZ83+AV84</f>
        <v>0</v>
      </c>
      <c r="FA84" s="2">
        <f t="shared" ref="FA84:FA86" si="3103">FA83+AW84</f>
        <v>0</v>
      </c>
      <c r="FB84" s="2">
        <f t="shared" ref="FB84:FB86" si="3104">FB83+AX84</f>
        <v>0</v>
      </c>
      <c r="FC84" s="2">
        <f t="shared" ref="FC84:FC86" si="3105">FC83+AY84</f>
        <v>0</v>
      </c>
      <c r="FD84" s="2">
        <f t="shared" ref="FD84:FD86" si="3106">FD83+AZ84</f>
        <v>0</v>
      </c>
      <c r="FE84" s="2">
        <f t="shared" ref="FE84:FE86" si="3107">FE83+BA84</f>
        <v>0</v>
      </c>
      <c r="FF84" s="2">
        <f t="shared" ref="FF84:FF86" si="3108">FF83+BB84</f>
        <v>0</v>
      </c>
      <c r="FG84" s="2">
        <f t="shared" ref="FG84:FG86" si="3109">FG83+BC84</f>
        <v>0</v>
      </c>
      <c r="FH84" s="2">
        <f t="shared" ref="FH84:FH86" si="3110">FH83+BD84</f>
        <v>0</v>
      </c>
      <c r="FI84" s="2">
        <f t="shared" ref="FI84:FI86" si="3111">FI83+BE84</f>
        <v>0</v>
      </c>
      <c r="FJ84" s="2">
        <f t="shared" ref="FJ84:FJ86" si="3112">FJ83+BF84</f>
        <v>0</v>
      </c>
      <c r="FK84" s="2">
        <f t="shared" ref="FK84:FK86" si="3113">FK83+BG84</f>
        <v>0</v>
      </c>
      <c r="FL84" s="2">
        <f t="shared" ref="FL84:FL86" si="3114">FL83+BH84</f>
        <v>0</v>
      </c>
      <c r="FM84" s="2">
        <f t="shared" ref="FM84:FM86" si="3115">FM83+BI84</f>
        <v>0</v>
      </c>
      <c r="FN84" s="2">
        <f t="shared" ref="FN84:FN86" si="3116">FN83+BJ84</f>
        <v>0</v>
      </c>
      <c r="FO84" s="2">
        <f t="shared" ref="FO84:FO86" si="3117">FO83+BK84</f>
        <v>0</v>
      </c>
      <c r="FP84" s="2">
        <f t="shared" ref="FP84:FP86" si="3118">FP83+BL84</f>
        <v>0</v>
      </c>
      <c r="FQ84" s="2">
        <f t="shared" ref="FQ84:FQ86" si="3119">FQ83+BM84</f>
        <v>0</v>
      </c>
      <c r="FR84" s="2">
        <f t="shared" ref="FR84:FR86" si="3120">FR83+BN84</f>
        <v>0</v>
      </c>
      <c r="FS84" s="2">
        <f t="shared" ref="FS84:FS86" si="3121">FS83+BO84</f>
        <v>0</v>
      </c>
      <c r="FT84" s="2">
        <f>FT83</f>
        <v>0</v>
      </c>
      <c r="FU84" s="2">
        <f t="shared" ref="FU84:FW86" si="3122">FU83</f>
        <v>0</v>
      </c>
      <c r="FV84" s="2">
        <f t="shared" si="3122"/>
        <v>0</v>
      </c>
      <c r="FW84" s="2">
        <f t="shared" si="3122"/>
        <v>0</v>
      </c>
      <c r="FX84" s="1">
        <f t="shared" si="2684"/>
        <v>0.99039999999999973</v>
      </c>
      <c r="FY84" s="1">
        <f t="shared" si="2685"/>
        <v>0.99039999999999973</v>
      </c>
      <c r="FZ84" s="1">
        <f t="shared" si="2686"/>
        <v>0.99039999999999973</v>
      </c>
      <c r="GA84" s="1">
        <f t="shared" si="2687"/>
        <v>0.99039999999999973</v>
      </c>
      <c r="GB84" s="1">
        <f t="shared" si="2688"/>
        <v>0.99039999999999973</v>
      </c>
      <c r="GC84" s="1">
        <f t="shared" si="2689"/>
        <v>0.99039999999999973</v>
      </c>
      <c r="GD84" s="1">
        <f t="shared" si="2690"/>
        <v>0.99039999999999973</v>
      </c>
      <c r="GE84" s="1">
        <f t="shared" si="2691"/>
        <v>0.99039999999999973</v>
      </c>
      <c r="GF84" s="1">
        <f t="shared" si="2692"/>
        <v>0.99039999999999973</v>
      </c>
      <c r="GG84" s="1">
        <f t="shared" si="2693"/>
        <v>0.99039999999999973</v>
      </c>
      <c r="GH84" s="1">
        <f t="shared" si="2694"/>
        <v>0.99039999999999973</v>
      </c>
      <c r="GI84" s="1">
        <f t="shared" si="2695"/>
        <v>0.99039999999999973</v>
      </c>
      <c r="GJ84" s="1">
        <f t="shared" si="2696"/>
        <v>0.99039999999999973</v>
      </c>
      <c r="GK84" s="1">
        <f t="shared" si="2697"/>
        <v>0.99039999999999973</v>
      </c>
      <c r="GL84" s="1">
        <f t="shared" si="2698"/>
        <v>0.99039999999999973</v>
      </c>
      <c r="GM84" s="1">
        <f t="shared" si="2699"/>
        <v>0.99039999999999973</v>
      </c>
      <c r="GN84" s="1">
        <f t="shared" si="2700"/>
        <v>0.99039999999999973</v>
      </c>
      <c r="GO84" s="1">
        <f t="shared" si="2701"/>
        <v>0.99039999999999973</v>
      </c>
      <c r="GP84" s="1">
        <f t="shared" si="2702"/>
        <v>0.99039999999999973</v>
      </c>
      <c r="GQ84" s="1">
        <f t="shared" si="2703"/>
        <v>0.99039999999999973</v>
      </c>
      <c r="GR84" s="1">
        <f t="shared" si="2704"/>
        <v>0.99039999999999973</v>
      </c>
      <c r="GS84" s="1">
        <f t="shared" si="2705"/>
        <v>0.99039999999999973</v>
      </c>
      <c r="GT84" s="1">
        <f t="shared" si="2706"/>
        <v>0.99039999999999973</v>
      </c>
      <c r="GU84" s="1">
        <f t="shared" si="2707"/>
        <v>0</v>
      </c>
      <c r="GV84" s="1">
        <f t="shared" si="2708"/>
        <v>0</v>
      </c>
      <c r="GW84" s="1">
        <f t="shared" si="2709"/>
        <v>0</v>
      </c>
      <c r="GX84" s="1">
        <f t="shared" si="2710"/>
        <v>0</v>
      </c>
      <c r="GY84" s="1">
        <f t="shared" si="2711"/>
        <v>0</v>
      </c>
      <c r="GZ84" s="1">
        <f t="shared" si="2712"/>
        <v>0</v>
      </c>
      <c r="HA84" s="1">
        <f t="shared" si="2713"/>
        <v>0</v>
      </c>
      <c r="HB84" s="1">
        <f t="shared" si="2714"/>
        <v>0</v>
      </c>
      <c r="HC84" s="1">
        <f t="shared" si="2715"/>
        <v>0</v>
      </c>
      <c r="HD84" s="1">
        <f t="shared" si="2716"/>
        <v>0</v>
      </c>
      <c r="HE84" s="1">
        <f t="shared" si="2717"/>
        <v>0</v>
      </c>
      <c r="HF84" s="1">
        <f t="shared" si="2718"/>
        <v>0</v>
      </c>
      <c r="HG84" s="1">
        <f t="shared" si="2719"/>
        <v>0</v>
      </c>
      <c r="HH84" s="1">
        <f t="shared" si="2720"/>
        <v>0</v>
      </c>
      <c r="HI84" s="1">
        <f t="shared" si="2721"/>
        <v>0</v>
      </c>
      <c r="HJ84" s="1">
        <f t="shared" si="2722"/>
        <v>0</v>
      </c>
      <c r="HK84" s="1">
        <f t="shared" si="2723"/>
        <v>0</v>
      </c>
      <c r="HL84" s="1">
        <f t="shared" si="2724"/>
        <v>0</v>
      </c>
      <c r="HM84" s="1">
        <f t="shared" si="2725"/>
        <v>0</v>
      </c>
      <c r="HN84" s="1">
        <f t="shared" si="2726"/>
        <v>0</v>
      </c>
      <c r="HO84" s="1">
        <f t="shared" si="2727"/>
        <v>0</v>
      </c>
      <c r="HP84" s="1">
        <f t="shared" si="2728"/>
        <v>0</v>
      </c>
      <c r="HQ84" s="1">
        <f t="shared" si="2729"/>
        <v>0</v>
      </c>
      <c r="HR84" s="1">
        <f t="shared" si="2730"/>
        <v>0</v>
      </c>
      <c r="HS84" s="1">
        <f t="shared" si="2731"/>
        <v>0</v>
      </c>
      <c r="HT84" s="1">
        <f t="shared" si="2732"/>
        <v>0</v>
      </c>
      <c r="HU84" s="1">
        <f t="shared" si="2733"/>
        <v>0</v>
      </c>
      <c r="HV84" s="1">
        <f t="shared" si="2734"/>
        <v>0</v>
      </c>
      <c r="HW84" s="1">
        <f t="shared" si="2735"/>
        <v>0</v>
      </c>
      <c r="HX84" s="1">
        <f t="shared" si="2736"/>
        <v>0</v>
      </c>
      <c r="HY84" s="1">
        <f t="shared" si="2737"/>
        <v>0</v>
      </c>
      <c r="HZ84" s="1">
        <f>IF(IA84=0,IF(FV84=0,0,HZ$2),IA84)</f>
        <v>0</v>
      </c>
      <c r="IA84" s="1">
        <f>IF(FW84=0,0,IA$2)</f>
        <v>0</v>
      </c>
      <c r="IB84" s="2">
        <f>IB83-L84</f>
        <v>0</v>
      </c>
      <c r="IC84" s="2">
        <f t="shared" ref="IC84:IC86" si="3123">IC83-M84</f>
        <v>0</v>
      </c>
      <c r="ID84" s="2">
        <f t="shared" ref="ID84:ID86" si="3124">ID83-N84</f>
        <v>0</v>
      </c>
      <c r="IE84" s="2">
        <f t="shared" ref="IE84:IE86" si="3125">IE83-O84</f>
        <v>0</v>
      </c>
      <c r="IF84" s="2">
        <f t="shared" ref="IF84:IF86" si="3126">IF83-P84</f>
        <v>0</v>
      </c>
      <c r="IG84" s="2">
        <f t="shared" ref="IG84:IG86" si="3127">IG83-Q84</f>
        <v>0</v>
      </c>
      <c r="IH84" s="2">
        <f t="shared" ref="IH84:IH86" si="3128">IH83-R84</f>
        <v>0</v>
      </c>
      <c r="II84" s="2">
        <f t="shared" ref="II84:II86" si="3129">II83-S84</f>
        <v>0</v>
      </c>
      <c r="IJ84" s="2">
        <f t="shared" ref="IJ84:IJ86" si="3130">IJ83-T84</f>
        <v>0</v>
      </c>
      <c r="IK84" s="2">
        <f t="shared" ref="IK84:IK86" si="3131">IK83-U84</f>
        <v>0</v>
      </c>
      <c r="IL84" s="2">
        <f t="shared" ref="IL84:IL86" si="3132">IL83-V84</f>
        <v>0</v>
      </c>
      <c r="IM84" s="2">
        <f t="shared" ref="IM84:IM86" si="3133">IM83-W84</f>
        <v>0</v>
      </c>
      <c r="IN84" s="2">
        <f t="shared" ref="IN84:IN86" si="3134">IN83-X84</f>
        <v>0</v>
      </c>
      <c r="IO84" s="2">
        <f t="shared" ref="IO84:IO86" si="3135">IO83-Y84</f>
        <v>0</v>
      </c>
      <c r="IP84" s="2">
        <f t="shared" ref="IP84:IP86" si="3136">IP83-Z84</f>
        <v>0</v>
      </c>
      <c r="IQ84" s="2">
        <f t="shared" ref="IQ84:IQ86" si="3137">IQ83-AA84</f>
        <v>0</v>
      </c>
      <c r="IR84" s="2">
        <f t="shared" ref="IR84:IR86" si="3138">IR83-AB84</f>
        <v>0</v>
      </c>
      <c r="IS84" s="2">
        <f t="shared" ref="IS84:IS86" si="3139">IS83-AC84</f>
        <v>0</v>
      </c>
      <c r="IT84" s="2">
        <f t="shared" ref="IT84:IT86" si="3140">IT83-AD84</f>
        <v>0</v>
      </c>
      <c r="IU84" s="2">
        <f t="shared" ref="IU84:IU86" si="3141">IU83-AE84</f>
        <v>0</v>
      </c>
      <c r="IV84" s="2">
        <f t="shared" ref="IV84:IV86" si="3142">IV83-AF84</f>
        <v>0</v>
      </c>
      <c r="IW84" s="2">
        <f t="shared" ref="IW84:IW86" si="3143">IW83-AG84</f>
        <v>0</v>
      </c>
      <c r="IX84" s="2">
        <f t="shared" ref="IX84:IX86" si="3144">IX83-AH84</f>
        <v>0</v>
      </c>
      <c r="IY84" s="2">
        <f t="shared" ref="IY84:IY86" si="3145">IY83-AI84</f>
        <v>0</v>
      </c>
      <c r="IZ84" s="2">
        <f t="shared" ref="IZ84:IZ86" si="3146">IZ83-AJ84</f>
        <v>0</v>
      </c>
      <c r="JA84" s="2">
        <f t="shared" ref="JA84:JA86" si="3147">JA83-AK84</f>
        <v>0</v>
      </c>
      <c r="JB84" s="2">
        <f t="shared" ref="JB84:JB86" si="3148">JB83-AL84</f>
        <v>1208783</v>
      </c>
      <c r="JC84" s="2">
        <f t="shared" ref="JC84:JC86" si="3149">JC83-AM84</f>
        <v>1350000</v>
      </c>
      <c r="JD84" s="2">
        <f t="shared" ref="JD84:JD86" si="3150">JD83-AN84</f>
        <v>0</v>
      </c>
      <c r="JE84" s="2">
        <f t="shared" ref="JE84:JE86" si="3151">JE83-AO84</f>
        <v>0</v>
      </c>
      <c r="JF84" s="2">
        <f t="shared" ref="JF84:JF86" si="3152">JF83-AP84</f>
        <v>0</v>
      </c>
      <c r="JG84" s="2">
        <f t="shared" ref="JG84:JG86" si="3153">JG83-AQ84</f>
        <v>0</v>
      </c>
      <c r="JH84" s="2">
        <f t="shared" ref="JH84:JH86" si="3154">JH83-AR84</f>
        <v>0</v>
      </c>
      <c r="JI84" s="2">
        <f t="shared" ref="JI84:JI86" si="3155">JI83-AS84</f>
        <v>0</v>
      </c>
      <c r="JJ84" s="2">
        <f t="shared" ref="JJ84:JJ86" si="3156">JJ83-AT84</f>
        <v>0</v>
      </c>
      <c r="JK84" s="2">
        <f t="shared" ref="JK84:JK86" si="3157">JK83-AU84</f>
        <v>0</v>
      </c>
      <c r="JL84" s="2">
        <f t="shared" ref="JL84:JL86" si="3158">JL83-AV84</f>
        <v>0</v>
      </c>
      <c r="JM84" s="2">
        <f t="shared" ref="JM84:JM86" si="3159">JM83-AW84</f>
        <v>0</v>
      </c>
      <c r="JN84" s="2">
        <f t="shared" ref="JN84:JN86" si="3160">JN83-AX84</f>
        <v>0</v>
      </c>
      <c r="JO84" s="2">
        <f t="shared" ref="JO84:JO86" si="3161">JO83-AY84</f>
        <v>0</v>
      </c>
      <c r="JP84" s="2">
        <f t="shared" ref="JP84:JP86" si="3162">JP83-AZ84</f>
        <v>0</v>
      </c>
      <c r="JQ84" s="2">
        <f t="shared" ref="JQ84:JQ86" si="3163">JQ83-BA84</f>
        <v>0</v>
      </c>
      <c r="JR84" s="2">
        <f t="shared" ref="JR84:JR86" si="3164">JR83-BB84</f>
        <v>0</v>
      </c>
      <c r="JS84" s="2">
        <f t="shared" ref="JS84:JS86" si="3165">JS83-BC84</f>
        <v>0</v>
      </c>
      <c r="JT84" s="2">
        <f t="shared" ref="JT84:JT86" si="3166">JT83-BD84</f>
        <v>0</v>
      </c>
      <c r="JU84" s="2">
        <f t="shared" ref="JU84:JU86" si="3167">JU83-BE84</f>
        <v>0</v>
      </c>
      <c r="JV84" s="2">
        <f t="shared" ref="JV84:JV86" si="3168">JV83-BF84</f>
        <v>0</v>
      </c>
      <c r="JW84" s="2">
        <f t="shared" ref="JW84:JW86" si="3169">JW83-BG84</f>
        <v>0</v>
      </c>
      <c r="JX84" s="2">
        <f t="shared" ref="JX84:JX86" si="3170">JX83-BH84</f>
        <v>0</v>
      </c>
      <c r="JY84" s="2">
        <f t="shared" ref="JY84:JY86" si="3171">JY83-BI84</f>
        <v>0</v>
      </c>
      <c r="JZ84" s="2">
        <f t="shared" ref="JZ84:JZ86" si="3172">JZ83-BJ84</f>
        <v>0</v>
      </c>
      <c r="KA84" s="2">
        <f t="shared" ref="KA84:KA86" si="3173">KA83-BK84</f>
        <v>0</v>
      </c>
      <c r="KB84" s="2">
        <f t="shared" ref="KB84:KB86" si="3174">KB83-BL84</f>
        <v>0</v>
      </c>
      <c r="KC84" s="2">
        <f t="shared" ref="KC84:KC86" si="3175">KC83-BM84</f>
        <v>0</v>
      </c>
      <c r="KD84" s="2">
        <f t="shared" ref="KD84:KD86" si="3176">KD83-BN84</f>
        <v>0</v>
      </c>
      <c r="KE84" s="2">
        <f t="shared" ref="KE84:KE86" si="3177">KE83-BO84</f>
        <v>0</v>
      </c>
    </row>
    <row r="85" spans="1:291" x14ac:dyDescent="0.25">
      <c r="A85" t="s">
        <v>67</v>
      </c>
      <c r="B85" t="s">
        <v>3</v>
      </c>
      <c r="C85" t="s">
        <v>139</v>
      </c>
      <c r="D85" s="1">
        <f t="shared" ref="D85:D89" si="3178">FX85</f>
        <v>0.99039999999999973</v>
      </c>
      <c r="E85" s="1">
        <v>135000</v>
      </c>
      <c r="F85" s="2"/>
      <c r="G85" s="2">
        <f t="shared" ref="G85:G86" si="3179">SUM(L85:BO85)</f>
        <v>136253</v>
      </c>
      <c r="H85" s="1">
        <f t="shared" ref="H85:H86" si="3180">SUMPRODUCT(L$2:BO$2,L85:BO85)</f>
        <v>134999.47239999997</v>
      </c>
      <c r="I85" s="2">
        <f t="shared" ref="I85:I86" si="3181">I84-G85</f>
        <v>2443772</v>
      </c>
      <c r="J85" s="1">
        <f t="shared" ref="J85:J86" si="3182">J84+H85</f>
        <v>29299915.913599923</v>
      </c>
      <c r="K85" s="1">
        <f t="shared" ref="K85:K86" si="3183">K84</f>
        <v>691996.12869999604</v>
      </c>
      <c r="L85" s="2">
        <f t="shared" ref="L85:L86" si="3184">MIN(IB84,FLOOR(BP85/L$2,1))</f>
        <v>0</v>
      </c>
      <c r="M85" s="2">
        <f t="shared" si="2963"/>
        <v>0</v>
      </c>
      <c r="N85" s="2">
        <f t="shared" si="2964"/>
        <v>0</v>
      </c>
      <c r="O85" s="2">
        <f t="shared" si="2965"/>
        <v>0</v>
      </c>
      <c r="P85" s="2">
        <f t="shared" si="2966"/>
        <v>0</v>
      </c>
      <c r="Q85" s="2">
        <f t="shared" si="2967"/>
        <v>0</v>
      </c>
      <c r="R85" s="2">
        <f t="shared" si="2968"/>
        <v>0</v>
      </c>
      <c r="S85" s="2">
        <f t="shared" si="2969"/>
        <v>0</v>
      </c>
      <c r="T85" s="2">
        <f t="shared" si="2970"/>
        <v>0</v>
      </c>
      <c r="U85" s="2">
        <f t="shared" si="2971"/>
        <v>0</v>
      </c>
      <c r="V85" s="2">
        <f t="shared" si="2972"/>
        <v>0</v>
      </c>
      <c r="W85" s="2">
        <f t="shared" si="2973"/>
        <v>0</v>
      </c>
      <c r="X85" s="2">
        <f t="shared" si="2974"/>
        <v>0</v>
      </c>
      <c r="Y85" s="2">
        <f t="shared" si="2975"/>
        <v>0</v>
      </c>
      <c r="Z85" s="2">
        <f t="shared" si="2976"/>
        <v>0</v>
      </c>
      <c r="AA85" s="2">
        <f t="shared" si="2977"/>
        <v>0</v>
      </c>
      <c r="AB85" s="2">
        <f t="shared" si="2978"/>
        <v>0</v>
      </c>
      <c r="AC85" s="2">
        <f t="shared" si="2979"/>
        <v>0</v>
      </c>
      <c r="AD85" s="2">
        <f t="shared" si="2980"/>
        <v>0</v>
      </c>
      <c r="AE85" s="2">
        <f t="shared" si="2981"/>
        <v>0</v>
      </c>
      <c r="AF85" s="2">
        <f t="shared" si="2982"/>
        <v>0</v>
      </c>
      <c r="AG85" s="2">
        <f t="shared" si="2983"/>
        <v>0</v>
      </c>
      <c r="AH85" s="2">
        <f t="shared" si="2984"/>
        <v>0</v>
      </c>
      <c r="AI85" s="2">
        <f t="shared" si="2985"/>
        <v>0</v>
      </c>
      <c r="AJ85" s="2">
        <f t="shared" si="2986"/>
        <v>0</v>
      </c>
      <c r="AK85" s="2">
        <f t="shared" si="2987"/>
        <v>0</v>
      </c>
      <c r="AL85" s="2">
        <f t="shared" si="2988"/>
        <v>136253</v>
      </c>
      <c r="AM85" s="2">
        <f t="shared" si="2989"/>
        <v>0</v>
      </c>
      <c r="AN85" s="2">
        <f t="shared" si="2990"/>
        <v>0</v>
      </c>
      <c r="AO85" s="2">
        <f t="shared" si="2991"/>
        <v>0</v>
      </c>
      <c r="AP85" s="2">
        <f t="shared" si="2992"/>
        <v>0</v>
      </c>
      <c r="AQ85" s="2">
        <f t="shared" si="2993"/>
        <v>0</v>
      </c>
      <c r="AR85" s="2">
        <f t="shared" si="2994"/>
        <v>0</v>
      </c>
      <c r="AS85" s="2">
        <f t="shared" si="2995"/>
        <v>0</v>
      </c>
      <c r="AT85" s="2">
        <f t="shared" si="2996"/>
        <v>0</v>
      </c>
      <c r="AU85" s="2">
        <f t="shared" si="2997"/>
        <v>0</v>
      </c>
      <c r="AV85" s="2">
        <f t="shared" si="2998"/>
        <v>0</v>
      </c>
      <c r="AW85" s="2">
        <f t="shared" si="2999"/>
        <v>0</v>
      </c>
      <c r="AX85" s="2">
        <f t="shared" si="3000"/>
        <v>0</v>
      </c>
      <c r="AY85" s="2">
        <f t="shared" si="3001"/>
        <v>0</v>
      </c>
      <c r="AZ85" s="2">
        <f t="shared" si="3002"/>
        <v>0</v>
      </c>
      <c r="BA85" s="2">
        <f t="shared" si="3003"/>
        <v>0</v>
      </c>
      <c r="BB85" s="2">
        <f t="shared" si="3004"/>
        <v>0</v>
      </c>
      <c r="BC85" s="2">
        <f t="shared" si="3005"/>
        <v>0</v>
      </c>
      <c r="BD85" s="2">
        <f t="shared" si="3006"/>
        <v>0</v>
      </c>
      <c r="BE85" s="2">
        <f t="shared" si="3007"/>
        <v>0</v>
      </c>
      <c r="BF85" s="2">
        <f t="shared" si="3008"/>
        <v>0</v>
      </c>
      <c r="BG85" s="2">
        <f t="shared" si="3009"/>
        <v>0</v>
      </c>
      <c r="BH85" s="2">
        <f t="shared" si="3010"/>
        <v>0</v>
      </c>
      <c r="BI85" s="2">
        <f t="shared" si="3011"/>
        <v>0</v>
      </c>
      <c r="BJ85" s="2">
        <f t="shared" si="3012"/>
        <v>0</v>
      </c>
      <c r="BK85" s="2">
        <f t="shared" si="3013"/>
        <v>0</v>
      </c>
      <c r="BL85" s="2">
        <f t="shared" si="3014"/>
        <v>0</v>
      </c>
      <c r="BM85" s="2">
        <f t="shared" si="3015"/>
        <v>0</v>
      </c>
      <c r="BN85" s="2">
        <f t="shared" si="3016"/>
        <v>0</v>
      </c>
      <c r="BO85" s="2">
        <f t="shared" si="3017"/>
        <v>0</v>
      </c>
      <c r="BP85" s="1">
        <f>E85</f>
        <v>135000</v>
      </c>
      <c r="BQ85" s="1">
        <f t="shared" ref="BQ85:BQ86" si="3185">BP85-L85*L$2</f>
        <v>135000</v>
      </c>
      <c r="BR85" s="1">
        <f t="shared" si="3018"/>
        <v>135000</v>
      </c>
      <c r="BS85" s="1">
        <f t="shared" si="3019"/>
        <v>135000</v>
      </c>
      <c r="BT85" s="1">
        <f t="shared" si="3020"/>
        <v>135000</v>
      </c>
      <c r="BU85" s="1">
        <f t="shared" si="3021"/>
        <v>135000</v>
      </c>
      <c r="BV85" s="1">
        <f t="shared" si="3022"/>
        <v>135000</v>
      </c>
      <c r="BW85" s="1">
        <f t="shared" si="3023"/>
        <v>135000</v>
      </c>
      <c r="BX85" s="1">
        <f t="shared" si="3024"/>
        <v>135000</v>
      </c>
      <c r="BY85" s="1">
        <f t="shared" si="3025"/>
        <v>135000</v>
      </c>
      <c r="BZ85" s="1">
        <f t="shared" si="3026"/>
        <v>135000</v>
      </c>
      <c r="CA85" s="1">
        <f t="shared" si="3027"/>
        <v>135000</v>
      </c>
      <c r="CB85" s="1">
        <f t="shared" si="3028"/>
        <v>135000</v>
      </c>
      <c r="CC85" s="1">
        <f t="shared" si="3029"/>
        <v>135000</v>
      </c>
      <c r="CD85" s="1">
        <f t="shared" si="3030"/>
        <v>135000</v>
      </c>
      <c r="CE85" s="1">
        <f t="shared" si="3031"/>
        <v>135000</v>
      </c>
      <c r="CF85" s="1">
        <f t="shared" si="3032"/>
        <v>135000</v>
      </c>
      <c r="CG85" s="1">
        <f t="shared" si="3033"/>
        <v>135000</v>
      </c>
      <c r="CH85" s="1">
        <f t="shared" si="3034"/>
        <v>135000</v>
      </c>
      <c r="CI85" s="1">
        <f t="shared" si="3035"/>
        <v>135000</v>
      </c>
      <c r="CJ85" s="1">
        <f t="shared" si="3036"/>
        <v>135000</v>
      </c>
      <c r="CK85" s="1">
        <f t="shared" si="3037"/>
        <v>135000</v>
      </c>
      <c r="CL85" s="1">
        <f t="shared" si="3038"/>
        <v>135000</v>
      </c>
      <c r="CM85" s="1">
        <f t="shared" si="3039"/>
        <v>135000</v>
      </c>
      <c r="CN85" s="1">
        <f t="shared" si="3040"/>
        <v>135000</v>
      </c>
      <c r="CO85" s="1">
        <f t="shared" si="3041"/>
        <v>135000</v>
      </c>
      <c r="CP85" s="1">
        <f t="shared" si="3042"/>
        <v>135000</v>
      </c>
      <c r="CQ85" s="1">
        <f t="shared" si="3043"/>
        <v>0.52760000003036112</v>
      </c>
      <c r="CR85" s="1">
        <f t="shared" si="3044"/>
        <v>0.52760000003036112</v>
      </c>
      <c r="CS85" s="1">
        <f t="shared" si="3045"/>
        <v>0.52760000003036112</v>
      </c>
      <c r="CT85" s="1">
        <f t="shared" si="3046"/>
        <v>0.52760000003036112</v>
      </c>
      <c r="CU85" s="1">
        <f t="shared" si="3047"/>
        <v>0.52760000003036112</v>
      </c>
      <c r="CV85" s="1">
        <f t="shared" si="3048"/>
        <v>0.52760000003036112</v>
      </c>
      <c r="CW85" s="1">
        <f t="shared" si="3049"/>
        <v>0.52760000003036112</v>
      </c>
      <c r="CX85" s="1">
        <f t="shared" si="3050"/>
        <v>0.52760000003036112</v>
      </c>
      <c r="CY85" s="1">
        <f t="shared" si="3051"/>
        <v>0.52760000003036112</v>
      </c>
      <c r="CZ85" s="1">
        <f t="shared" si="3052"/>
        <v>0.52760000003036112</v>
      </c>
      <c r="DA85" s="1">
        <f t="shared" si="3053"/>
        <v>0.52760000003036112</v>
      </c>
      <c r="DB85" s="1">
        <f t="shared" si="3054"/>
        <v>0.52760000003036112</v>
      </c>
      <c r="DC85" s="1">
        <f t="shared" si="3055"/>
        <v>0.52760000003036112</v>
      </c>
      <c r="DD85" s="1">
        <f t="shared" si="3056"/>
        <v>0.52760000003036112</v>
      </c>
      <c r="DE85" s="1">
        <f t="shared" si="3057"/>
        <v>0.52760000003036112</v>
      </c>
      <c r="DF85" s="1">
        <f t="shared" si="3058"/>
        <v>0.52760000003036112</v>
      </c>
      <c r="DG85" s="1">
        <f t="shared" si="3059"/>
        <v>0.52760000003036112</v>
      </c>
      <c r="DH85" s="1">
        <f t="shared" si="3060"/>
        <v>0.52760000003036112</v>
      </c>
      <c r="DI85" s="1">
        <f t="shared" si="3061"/>
        <v>0.52760000003036112</v>
      </c>
      <c r="DJ85" s="1">
        <f t="shared" si="3062"/>
        <v>0.52760000003036112</v>
      </c>
      <c r="DK85" s="1">
        <f t="shared" si="3063"/>
        <v>0.52760000003036112</v>
      </c>
      <c r="DL85" s="1">
        <f t="shared" si="3064"/>
        <v>0.52760000003036112</v>
      </c>
      <c r="DM85" s="1">
        <f t="shared" si="3065"/>
        <v>0.52760000003036112</v>
      </c>
      <c r="DN85" s="1">
        <f t="shared" si="3066"/>
        <v>0.52760000003036112</v>
      </c>
      <c r="DO85" s="1">
        <f t="shared" si="3067"/>
        <v>0.52760000003036112</v>
      </c>
      <c r="DP85" s="1">
        <f t="shared" si="3068"/>
        <v>0.52760000003036112</v>
      </c>
      <c r="DQ85" s="1">
        <f t="shared" si="3069"/>
        <v>0.52760000003036112</v>
      </c>
      <c r="DR85" s="1">
        <f t="shared" si="3070"/>
        <v>0.52760000003036112</v>
      </c>
      <c r="DS85" s="1">
        <f t="shared" si="3071"/>
        <v>0.52760000003036112</v>
      </c>
      <c r="DT85" s="2">
        <f t="shared" ref="DT85:DT86" si="3186">DT84</f>
        <v>646000</v>
      </c>
      <c r="DU85" s="2">
        <f t="shared" ref="DU85:DU86" si="3187">DU84+Q85</f>
        <v>1350000</v>
      </c>
      <c r="DV85" s="2">
        <f t="shared" si="3072"/>
        <v>1350000</v>
      </c>
      <c r="DW85" s="2">
        <f t="shared" si="3073"/>
        <v>1350000</v>
      </c>
      <c r="DX85" s="2">
        <f t="shared" si="3074"/>
        <v>1350000</v>
      </c>
      <c r="DY85" s="2">
        <f t="shared" si="3075"/>
        <v>1350000</v>
      </c>
      <c r="DZ85" s="2">
        <f t="shared" si="3076"/>
        <v>1350000</v>
      </c>
      <c r="EA85" s="2">
        <f t="shared" si="3077"/>
        <v>1350000</v>
      </c>
      <c r="EB85" s="2">
        <f t="shared" si="3078"/>
        <v>1350000</v>
      </c>
      <c r="EC85" s="2">
        <f t="shared" si="3079"/>
        <v>1350000</v>
      </c>
      <c r="ED85" s="2">
        <f t="shared" si="3080"/>
        <v>1350000</v>
      </c>
      <c r="EE85" s="2">
        <f t="shared" si="3081"/>
        <v>1350000</v>
      </c>
      <c r="EF85" s="2">
        <f t="shared" si="3082"/>
        <v>1350000</v>
      </c>
      <c r="EG85" s="2">
        <f t="shared" si="3083"/>
        <v>1350000</v>
      </c>
      <c r="EH85" s="2">
        <f t="shared" si="3084"/>
        <v>1350000</v>
      </c>
      <c r="EI85" s="2">
        <f t="shared" si="3085"/>
        <v>1350000</v>
      </c>
      <c r="EJ85" s="2">
        <f t="shared" si="3086"/>
        <v>1350000</v>
      </c>
      <c r="EK85" s="2">
        <f t="shared" si="3087"/>
        <v>1350000</v>
      </c>
      <c r="EL85" s="2">
        <f t="shared" si="3088"/>
        <v>1350000</v>
      </c>
      <c r="EM85" s="2">
        <f t="shared" si="3089"/>
        <v>1350000</v>
      </c>
      <c r="EN85" s="2">
        <f t="shared" si="3090"/>
        <v>1350000</v>
      </c>
      <c r="EO85" s="2">
        <f t="shared" si="3091"/>
        <v>1350000</v>
      </c>
      <c r="EP85" s="2">
        <f t="shared" si="3092"/>
        <v>277470</v>
      </c>
      <c r="EQ85" s="2">
        <f t="shared" si="3093"/>
        <v>0</v>
      </c>
      <c r="ER85" s="2">
        <f t="shared" si="3094"/>
        <v>0</v>
      </c>
      <c r="ES85" s="2">
        <f t="shared" si="3095"/>
        <v>0</v>
      </c>
      <c r="ET85" s="2">
        <f t="shared" si="3096"/>
        <v>0</v>
      </c>
      <c r="EU85" s="2">
        <f t="shared" si="3097"/>
        <v>0</v>
      </c>
      <c r="EV85" s="2">
        <f t="shared" si="3098"/>
        <v>0</v>
      </c>
      <c r="EW85" s="2">
        <f t="shared" si="3099"/>
        <v>0</v>
      </c>
      <c r="EX85" s="2">
        <f t="shared" si="3100"/>
        <v>0</v>
      </c>
      <c r="EY85" s="2">
        <f t="shared" si="3101"/>
        <v>0</v>
      </c>
      <c r="EZ85" s="2">
        <f t="shared" si="3102"/>
        <v>0</v>
      </c>
      <c r="FA85" s="2">
        <f t="shared" si="3103"/>
        <v>0</v>
      </c>
      <c r="FB85" s="2">
        <f t="shared" si="3104"/>
        <v>0</v>
      </c>
      <c r="FC85" s="2">
        <f t="shared" si="3105"/>
        <v>0</v>
      </c>
      <c r="FD85" s="2">
        <f t="shared" si="3106"/>
        <v>0</v>
      </c>
      <c r="FE85" s="2">
        <f t="shared" si="3107"/>
        <v>0</v>
      </c>
      <c r="FF85" s="2">
        <f t="shared" si="3108"/>
        <v>0</v>
      </c>
      <c r="FG85" s="2">
        <f t="shared" si="3109"/>
        <v>0</v>
      </c>
      <c r="FH85" s="2">
        <f t="shared" si="3110"/>
        <v>0</v>
      </c>
      <c r="FI85" s="2">
        <f t="shared" si="3111"/>
        <v>0</v>
      </c>
      <c r="FJ85" s="2">
        <f t="shared" si="3112"/>
        <v>0</v>
      </c>
      <c r="FK85" s="2">
        <f t="shared" si="3113"/>
        <v>0</v>
      </c>
      <c r="FL85" s="2">
        <f t="shared" si="3114"/>
        <v>0</v>
      </c>
      <c r="FM85" s="2">
        <f t="shared" si="3115"/>
        <v>0</v>
      </c>
      <c r="FN85" s="2">
        <f t="shared" si="3116"/>
        <v>0</v>
      </c>
      <c r="FO85" s="2">
        <f t="shared" si="3117"/>
        <v>0</v>
      </c>
      <c r="FP85" s="2">
        <f t="shared" si="3118"/>
        <v>0</v>
      </c>
      <c r="FQ85" s="2">
        <f t="shared" si="3119"/>
        <v>0</v>
      </c>
      <c r="FR85" s="2">
        <f t="shared" si="3120"/>
        <v>0</v>
      </c>
      <c r="FS85" s="2">
        <f t="shared" si="3121"/>
        <v>0</v>
      </c>
      <c r="FT85" s="2">
        <f t="shared" ref="FT85:FT86" si="3188">FT84</f>
        <v>0</v>
      </c>
      <c r="FU85" s="2">
        <f t="shared" si="3122"/>
        <v>0</v>
      </c>
      <c r="FV85" s="2">
        <f t="shared" si="3122"/>
        <v>0</v>
      </c>
      <c r="FW85" s="2">
        <f t="shared" si="3122"/>
        <v>0</v>
      </c>
      <c r="FX85" s="1">
        <f t="shared" ref="FX85:FX91" si="3189">IF(FY85=0,IF(DT85=0,0,FX$2),FY85)</f>
        <v>0.99039999999999973</v>
      </c>
      <c r="FY85" s="1">
        <f t="shared" ref="FY85:FY91" si="3190">IF(FZ85=0,IF(DU85=0,0,FY$2),FZ85)</f>
        <v>0.99039999999999973</v>
      </c>
      <c r="FZ85" s="1">
        <f t="shared" ref="FZ85:FZ91" si="3191">IF(GA85=0,IF(DV85=0,0,FZ$2),GA85)</f>
        <v>0.99039999999999973</v>
      </c>
      <c r="GA85" s="1">
        <f t="shared" ref="GA85:GA91" si="3192">IF(GB85=0,IF(DW85=0,0,GA$2),GB85)</f>
        <v>0.99039999999999973</v>
      </c>
      <c r="GB85" s="1">
        <f t="shared" ref="GB85:GB91" si="3193">IF(GC85=0,IF(DX85=0,0,GB$2),GC85)</f>
        <v>0.99039999999999973</v>
      </c>
      <c r="GC85" s="1">
        <f t="shared" ref="GC85:GC91" si="3194">IF(GD85=0,IF(DY85=0,0,GC$2),GD85)</f>
        <v>0.99039999999999973</v>
      </c>
      <c r="GD85" s="1">
        <f t="shared" ref="GD85:GD91" si="3195">IF(GE85=0,IF(DZ85=0,0,GD$2),GE85)</f>
        <v>0.99039999999999973</v>
      </c>
      <c r="GE85" s="1">
        <f t="shared" ref="GE85:GE91" si="3196">IF(GF85=0,IF(EA85=0,0,GE$2),GF85)</f>
        <v>0.99039999999999973</v>
      </c>
      <c r="GF85" s="1">
        <f t="shared" ref="GF85:GF91" si="3197">IF(GG85=0,IF(EB85=0,0,GF$2),GG85)</f>
        <v>0.99039999999999973</v>
      </c>
      <c r="GG85" s="1">
        <f t="shared" ref="GG85:GG91" si="3198">IF(GH85=0,IF(EC85=0,0,GG$2),GH85)</f>
        <v>0.99039999999999973</v>
      </c>
      <c r="GH85" s="1">
        <f t="shared" ref="GH85:GH91" si="3199">IF(GI85=0,IF(ED85=0,0,GH$2),GI85)</f>
        <v>0.99039999999999973</v>
      </c>
      <c r="GI85" s="1">
        <f t="shared" ref="GI85:GI91" si="3200">IF(GJ85=0,IF(EE85=0,0,GI$2),GJ85)</f>
        <v>0.99039999999999973</v>
      </c>
      <c r="GJ85" s="1">
        <f t="shared" ref="GJ85:GJ91" si="3201">IF(GK85=0,IF(EF85=0,0,GJ$2),GK85)</f>
        <v>0.99039999999999973</v>
      </c>
      <c r="GK85" s="1">
        <f t="shared" ref="GK85:GK91" si="3202">IF(GL85=0,IF(EG85=0,0,GK$2),GL85)</f>
        <v>0.99039999999999973</v>
      </c>
      <c r="GL85" s="1">
        <f t="shared" ref="GL85:GL91" si="3203">IF(GM85=0,IF(EH85=0,0,GL$2),GM85)</f>
        <v>0.99039999999999973</v>
      </c>
      <c r="GM85" s="1">
        <f t="shared" ref="GM85:GM91" si="3204">IF(GN85=0,IF(EI85=0,0,GM$2),GN85)</f>
        <v>0.99039999999999973</v>
      </c>
      <c r="GN85" s="1">
        <f t="shared" ref="GN85:GN91" si="3205">IF(GO85=0,IF(EJ85=0,0,GN$2),GO85)</f>
        <v>0.99039999999999973</v>
      </c>
      <c r="GO85" s="1">
        <f t="shared" ref="GO85:GO91" si="3206">IF(GP85=0,IF(EK85=0,0,GO$2),GP85)</f>
        <v>0.99039999999999973</v>
      </c>
      <c r="GP85" s="1">
        <f t="shared" ref="GP85:GP91" si="3207">IF(GQ85=0,IF(EL85=0,0,GP$2),GQ85)</f>
        <v>0.99039999999999973</v>
      </c>
      <c r="GQ85" s="1">
        <f t="shared" ref="GQ85:GQ91" si="3208">IF(GR85=0,IF(EM85=0,0,GQ$2),GR85)</f>
        <v>0.99039999999999973</v>
      </c>
      <c r="GR85" s="1">
        <f t="shared" ref="GR85:GR91" si="3209">IF(GS85=0,IF(EN85=0,0,GR$2),GS85)</f>
        <v>0.99039999999999973</v>
      </c>
      <c r="GS85" s="1">
        <f t="shared" ref="GS85:GS91" si="3210">IF(GT85=0,IF(EO85=0,0,GS$2),GT85)</f>
        <v>0.99039999999999973</v>
      </c>
      <c r="GT85" s="1">
        <f t="shared" ref="GT85:GT91" si="3211">IF(GU85=0,IF(EP85=0,0,GT$2),GU85)</f>
        <v>0.99039999999999973</v>
      </c>
      <c r="GU85" s="1">
        <f t="shared" ref="GU85:GU91" si="3212">IF(GV85=0,IF(EQ85=0,0,GU$2),GV85)</f>
        <v>0</v>
      </c>
      <c r="GV85" s="1">
        <f t="shared" ref="GV85:GV91" si="3213">IF(GW85=0,IF(ER85=0,0,GV$2),GW85)</f>
        <v>0</v>
      </c>
      <c r="GW85" s="1">
        <f t="shared" ref="GW85:GW91" si="3214">IF(GX85=0,IF(ES85=0,0,GW$2),GX85)</f>
        <v>0</v>
      </c>
      <c r="GX85" s="1">
        <f t="shared" ref="GX85:GX91" si="3215">IF(GY85=0,IF(ET85=0,0,GX$2),GY85)</f>
        <v>0</v>
      </c>
      <c r="GY85" s="1">
        <f t="shared" ref="GY85:GY91" si="3216">IF(GZ85=0,IF(EU85=0,0,GY$2),GZ85)</f>
        <v>0</v>
      </c>
      <c r="GZ85" s="1">
        <f t="shared" ref="GZ85:GZ91" si="3217">IF(HA85=0,IF(EV85=0,0,GZ$2),HA85)</f>
        <v>0</v>
      </c>
      <c r="HA85" s="1">
        <f t="shared" ref="HA85:HA91" si="3218">IF(HB85=0,IF(EW85=0,0,HA$2),HB85)</f>
        <v>0</v>
      </c>
      <c r="HB85" s="1">
        <f t="shared" ref="HB85:HB91" si="3219">IF(HC85=0,IF(EX85=0,0,HB$2),HC85)</f>
        <v>0</v>
      </c>
      <c r="HC85" s="1">
        <f t="shared" ref="HC85:HC91" si="3220">IF(HD85=0,IF(EY85=0,0,HC$2),HD85)</f>
        <v>0</v>
      </c>
      <c r="HD85" s="1">
        <f t="shared" ref="HD85:HD91" si="3221">IF(HE85=0,IF(EZ85=0,0,HD$2),HE85)</f>
        <v>0</v>
      </c>
      <c r="HE85" s="1">
        <f t="shared" ref="HE85:HE91" si="3222">IF(HF85=0,IF(FA85=0,0,HE$2),HF85)</f>
        <v>0</v>
      </c>
      <c r="HF85" s="1">
        <f t="shared" ref="HF85:HF91" si="3223">IF(HG85=0,IF(FB85=0,0,HF$2),HG85)</f>
        <v>0</v>
      </c>
      <c r="HG85" s="1">
        <f t="shared" ref="HG85:HG91" si="3224">IF(HH85=0,IF(FC85=0,0,HG$2),HH85)</f>
        <v>0</v>
      </c>
      <c r="HH85" s="1">
        <f t="shared" ref="HH85:HH91" si="3225">IF(HI85=0,IF(FD85=0,0,HH$2),HI85)</f>
        <v>0</v>
      </c>
      <c r="HI85" s="1">
        <f t="shared" ref="HI85:HI91" si="3226">IF(HJ85=0,IF(FE85=0,0,HI$2),HJ85)</f>
        <v>0</v>
      </c>
      <c r="HJ85" s="1">
        <f t="shared" ref="HJ85:HJ91" si="3227">IF(HK85=0,IF(FF85=0,0,HJ$2),HK85)</f>
        <v>0</v>
      </c>
      <c r="HK85" s="1">
        <f t="shared" ref="HK85:HK91" si="3228">IF(HL85=0,IF(FG85=0,0,HK$2),HL85)</f>
        <v>0</v>
      </c>
      <c r="HL85" s="1">
        <f t="shared" ref="HL85:HL91" si="3229">IF(HM85=0,IF(FH85=0,0,HL$2),HM85)</f>
        <v>0</v>
      </c>
      <c r="HM85" s="1">
        <f t="shared" ref="HM85:HM91" si="3230">IF(HN85=0,IF(FI85=0,0,HM$2),HN85)</f>
        <v>0</v>
      </c>
      <c r="HN85" s="1">
        <f t="shared" ref="HN85:HN91" si="3231">IF(HO85=0,IF(FJ85=0,0,HN$2),HO85)</f>
        <v>0</v>
      </c>
      <c r="HO85" s="1">
        <f t="shared" ref="HO85:HO91" si="3232">IF(HP85=0,IF(FK85=0,0,HO$2),HP85)</f>
        <v>0</v>
      </c>
      <c r="HP85" s="1">
        <f t="shared" ref="HP85:HP91" si="3233">IF(HQ85=0,IF(FL85=0,0,HP$2),HQ85)</f>
        <v>0</v>
      </c>
      <c r="HQ85" s="1">
        <f t="shared" ref="HQ85:HQ91" si="3234">IF(HR85=0,IF(FM85=0,0,HQ$2),HR85)</f>
        <v>0</v>
      </c>
      <c r="HR85" s="1">
        <f t="shared" ref="HR85:HR91" si="3235">IF(HS85=0,IF(FN85=0,0,HR$2),HS85)</f>
        <v>0</v>
      </c>
      <c r="HS85" s="1">
        <f t="shared" ref="HS85:HS91" si="3236">IF(HT85=0,IF(FO85=0,0,HS$2),HT85)</f>
        <v>0</v>
      </c>
      <c r="HT85" s="1">
        <f t="shared" ref="HT85:HT91" si="3237">IF(HU85=0,IF(FP85=0,0,HT$2),HU85)</f>
        <v>0</v>
      </c>
      <c r="HU85" s="1">
        <f t="shared" ref="HU85:HU91" si="3238">IF(HV85=0,IF(FQ85=0,0,HU$2),HV85)</f>
        <v>0</v>
      </c>
      <c r="HV85" s="1">
        <f t="shared" ref="HV85:HV91" si="3239">IF(HW85=0,IF(FR85=0,0,HV$2),HW85)</f>
        <v>0</v>
      </c>
      <c r="HW85" s="1">
        <f t="shared" ref="HW85:HW91" si="3240">IF(HX85=0,IF(FS85=0,0,HW$2),HX85)</f>
        <v>0</v>
      </c>
      <c r="HX85" s="1">
        <f t="shared" ref="HX85:HX91" si="3241">IF(HY85=0,IF(FT85=0,0,HX$2),HY85)</f>
        <v>0</v>
      </c>
      <c r="HY85" s="1">
        <f t="shared" ref="HY85:HY91" si="3242">IF(HZ85=0,IF(FU85=0,0,HY$2),HZ85)</f>
        <v>0</v>
      </c>
      <c r="HZ85" s="1">
        <f t="shared" ref="HZ85:HZ89" si="3243">IF(IA85=0,IF(FV85=0,0,HZ$2),IA85)</f>
        <v>0</v>
      </c>
      <c r="IA85" s="1">
        <f t="shared" ref="IA85:IA89" si="3244">IF(FW85=0,0,IA$2)</f>
        <v>0</v>
      </c>
      <c r="IB85" s="2">
        <f t="shared" ref="IB85:IB86" si="3245">IB84-L85</f>
        <v>0</v>
      </c>
      <c r="IC85" s="2">
        <f t="shared" si="3123"/>
        <v>0</v>
      </c>
      <c r="ID85" s="2">
        <f t="shared" si="3124"/>
        <v>0</v>
      </c>
      <c r="IE85" s="2">
        <f t="shared" si="3125"/>
        <v>0</v>
      </c>
      <c r="IF85" s="2">
        <f t="shared" si="3126"/>
        <v>0</v>
      </c>
      <c r="IG85" s="2">
        <f t="shared" si="3127"/>
        <v>0</v>
      </c>
      <c r="IH85" s="2">
        <f t="shared" si="3128"/>
        <v>0</v>
      </c>
      <c r="II85" s="2">
        <f t="shared" si="3129"/>
        <v>0</v>
      </c>
      <c r="IJ85" s="2">
        <f t="shared" si="3130"/>
        <v>0</v>
      </c>
      <c r="IK85" s="2">
        <f t="shared" si="3131"/>
        <v>0</v>
      </c>
      <c r="IL85" s="2">
        <f t="shared" si="3132"/>
        <v>0</v>
      </c>
      <c r="IM85" s="2">
        <f t="shared" si="3133"/>
        <v>0</v>
      </c>
      <c r="IN85" s="2">
        <f t="shared" si="3134"/>
        <v>0</v>
      </c>
      <c r="IO85" s="2">
        <f t="shared" si="3135"/>
        <v>0</v>
      </c>
      <c r="IP85" s="2">
        <f t="shared" si="3136"/>
        <v>0</v>
      </c>
      <c r="IQ85" s="2">
        <f t="shared" si="3137"/>
        <v>0</v>
      </c>
      <c r="IR85" s="2">
        <f t="shared" si="3138"/>
        <v>0</v>
      </c>
      <c r="IS85" s="2">
        <f t="shared" si="3139"/>
        <v>0</v>
      </c>
      <c r="IT85" s="2">
        <f t="shared" si="3140"/>
        <v>0</v>
      </c>
      <c r="IU85" s="2">
        <f t="shared" si="3141"/>
        <v>0</v>
      </c>
      <c r="IV85" s="2">
        <f t="shared" si="3142"/>
        <v>0</v>
      </c>
      <c r="IW85" s="2">
        <f t="shared" si="3143"/>
        <v>0</v>
      </c>
      <c r="IX85" s="2">
        <f t="shared" si="3144"/>
        <v>0</v>
      </c>
      <c r="IY85" s="2">
        <f t="shared" si="3145"/>
        <v>0</v>
      </c>
      <c r="IZ85" s="2">
        <f t="shared" si="3146"/>
        <v>0</v>
      </c>
      <c r="JA85" s="2">
        <f t="shared" si="3147"/>
        <v>0</v>
      </c>
      <c r="JB85" s="2">
        <f t="shared" si="3148"/>
        <v>1072530</v>
      </c>
      <c r="JC85" s="2">
        <f t="shared" si="3149"/>
        <v>1350000</v>
      </c>
      <c r="JD85" s="2">
        <f t="shared" si="3150"/>
        <v>0</v>
      </c>
      <c r="JE85" s="2">
        <f t="shared" si="3151"/>
        <v>0</v>
      </c>
      <c r="JF85" s="2">
        <f t="shared" si="3152"/>
        <v>0</v>
      </c>
      <c r="JG85" s="2">
        <f t="shared" si="3153"/>
        <v>0</v>
      </c>
      <c r="JH85" s="2">
        <f t="shared" si="3154"/>
        <v>0</v>
      </c>
      <c r="JI85" s="2">
        <f t="shared" si="3155"/>
        <v>0</v>
      </c>
      <c r="JJ85" s="2">
        <f t="shared" si="3156"/>
        <v>0</v>
      </c>
      <c r="JK85" s="2">
        <f t="shared" si="3157"/>
        <v>0</v>
      </c>
      <c r="JL85" s="2">
        <f t="shared" si="3158"/>
        <v>0</v>
      </c>
      <c r="JM85" s="2">
        <f t="shared" si="3159"/>
        <v>0</v>
      </c>
      <c r="JN85" s="2">
        <f t="shared" si="3160"/>
        <v>0</v>
      </c>
      <c r="JO85" s="2">
        <f t="shared" si="3161"/>
        <v>0</v>
      </c>
      <c r="JP85" s="2">
        <f t="shared" si="3162"/>
        <v>0</v>
      </c>
      <c r="JQ85" s="2">
        <f t="shared" si="3163"/>
        <v>0</v>
      </c>
      <c r="JR85" s="2">
        <f t="shared" si="3164"/>
        <v>0</v>
      </c>
      <c r="JS85" s="2">
        <f t="shared" si="3165"/>
        <v>0</v>
      </c>
      <c r="JT85" s="2">
        <f t="shared" si="3166"/>
        <v>0</v>
      </c>
      <c r="JU85" s="2">
        <f t="shared" si="3167"/>
        <v>0</v>
      </c>
      <c r="JV85" s="2">
        <f t="shared" si="3168"/>
        <v>0</v>
      </c>
      <c r="JW85" s="2">
        <f t="shared" si="3169"/>
        <v>0</v>
      </c>
      <c r="JX85" s="2">
        <f t="shared" si="3170"/>
        <v>0</v>
      </c>
      <c r="JY85" s="2">
        <f t="shared" si="3171"/>
        <v>0</v>
      </c>
      <c r="JZ85" s="2">
        <f t="shared" si="3172"/>
        <v>0</v>
      </c>
      <c r="KA85" s="2">
        <f t="shared" si="3173"/>
        <v>0</v>
      </c>
      <c r="KB85" s="2">
        <f t="shared" si="3174"/>
        <v>0</v>
      </c>
      <c r="KC85" s="2">
        <f t="shared" si="3175"/>
        <v>0</v>
      </c>
      <c r="KD85" s="2">
        <f t="shared" si="3176"/>
        <v>0</v>
      </c>
      <c r="KE85" s="2">
        <f t="shared" si="3177"/>
        <v>0</v>
      </c>
    </row>
    <row r="86" spans="1:291" x14ac:dyDescent="0.25">
      <c r="A86" t="s">
        <v>68</v>
      </c>
      <c r="B86" t="s">
        <v>3</v>
      </c>
      <c r="C86" t="s">
        <v>140</v>
      </c>
      <c r="D86" s="1">
        <f t="shared" si="3178"/>
        <v>0.99039999999999973</v>
      </c>
      <c r="E86" s="1">
        <v>135000</v>
      </c>
      <c r="F86" s="2"/>
      <c r="G86" s="2">
        <f t="shared" si="3179"/>
        <v>136253</v>
      </c>
      <c r="H86" s="1">
        <f t="shared" si="3180"/>
        <v>134999.47239999997</v>
      </c>
      <c r="I86" s="2">
        <f t="shared" si="3181"/>
        <v>2307519</v>
      </c>
      <c r="J86" s="1">
        <f t="shared" si="3182"/>
        <v>29434915.385999922</v>
      </c>
      <c r="K86" s="1">
        <f t="shared" si="3183"/>
        <v>691996.12869999604</v>
      </c>
      <c r="L86" s="2">
        <f t="shared" si="3184"/>
        <v>0</v>
      </c>
      <c r="M86" s="2">
        <f t="shared" si="2963"/>
        <v>0</v>
      </c>
      <c r="N86" s="2">
        <f t="shared" si="2964"/>
        <v>0</v>
      </c>
      <c r="O86" s="2">
        <f t="shared" si="2965"/>
        <v>0</v>
      </c>
      <c r="P86" s="2">
        <f t="shared" si="2966"/>
        <v>0</v>
      </c>
      <c r="Q86" s="2">
        <f t="shared" si="2967"/>
        <v>0</v>
      </c>
      <c r="R86" s="2">
        <f t="shared" si="2968"/>
        <v>0</v>
      </c>
      <c r="S86" s="2">
        <f t="shared" si="2969"/>
        <v>0</v>
      </c>
      <c r="T86" s="2">
        <f t="shared" si="2970"/>
        <v>0</v>
      </c>
      <c r="U86" s="2">
        <f t="shared" si="2971"/>
        <v>0</v>
      </c>
      <c r="V86" s="2">
        <f t="shared" si="2972"/>
        <v>0</v>
      </c>
      <c r="W86" s="2">
        <f t="shared" si="2973"/>
        <v>0</v>
      </c>
      <c r="X86" s="2">
        <f t="shared" si="2974"/>
        <v>0</v>
      </c>
      <c r="Y86" s="2">
        <f t="shared" si="2975"/>
        <v>0</v>
      </c>
      <c r="Z86" s="2">
        <f t="shared" si="2976"/>
        <v>0</v>
      </c>
      <c r="AA86" s="2">
        <f t="shared" si="2977"/>
        <v>0</v>
      </c>
      <c r="AB86" s="2">
        <f t="shared" si="2978"/>
        <v>0</v>
      </c>
      <c r="AC86" s="2">
        <f t="shared" si="2979"/>
        <v>0</v>
      </c>
      <c r="AD86" s="2">
        <f t="shared" si="2980"/>
        <v>0</v>
      </c>
      <c r="AE86" s="2">
        <f t="shared" si="2981"/>
        <v>0</v>
      </c>
      <c r="AF86" s="2">
        <f t="shared" si="2982"/>
        <v>0</v>
      </c>
      <c r="AG86" s="2">
        <f t="shared" si="2983"/>
        <v>0</v>
      </c>
      <c r="AH86" s="2">
        <f t="shared" si="2984"/>
        <v>0</v>
      </c>
      <c r="AI86" s="2">
        <f t="shared" si="2985"/>
        <v>0</v>
      </c>
      <c r="AJ86" s="2">
        <f t="shared" si="2986"/>
        <v>0</v>
      </c>
      <c r="AK86" s="2">
        <f t="shared" si="2987"/>
        <v>0</v>
      </c>
      <c r="AL86" s="2">
        <f t="shared" si="2988"/>
        <v>136253</v>
      </c>
      <c r="AM86" s="2">
        <f t="shared" si="2989"/>
        <v>0</v>
      </c>
      <c r="AN86" s="2">
        <f t="shared" si="2990"/>
        <v>0</v>
      </c>
      <c r="AO86" s="2">
        <f t="shared" si="2991"/>
        <v>0</v>
      </c>
      <c r="AP86" s="2">
        <f t="shared" si="2992"/>
        <v>0</v>
      </c>
      <c r="AQ86" s="2">
        <f t="shared" si="2993"/>
        <v>0</v>
      </c>
      <c r="AR86" s="2">
        <f t="shared" si="2994"/>
        <v>0</v>
      </c>
      <c r="AS86" s="2">
        <f t="shared" si="2995"/>
        <v>0</v>
      </c>
      <c r="AT86" s="2">
        <f t="shared" si="2996"/>
        <v>0</v>
      </c>
      <c r="AU86" s="2">
        <f t="shared" si="2997"/>
        <v>0</v>
      </c>
      <c r="AV86" s="2">
        <f t="shared" si="2998"/>
        <v>0</v>
      </c>
      <c r="AW86" s="2">
        <f t="shared" si="2999"/>
        <v>0</v>
      </c>
      <c r="AX86" s="2">
        <f t="shared" si="3000"/>
        <v>0</v>
      </c>
      <c r="AY86" s="2">
        <f t="shared" si="3001"/>
        <v>0</v>
      </c>
      <c r="AZ86" s="2">
        <f t="shared" si="3002"/>
        <v>0</v>
      </c>
      <c r="BA86" s="2">
        <f t="shared" si="3003"/>
        <v>0</v>
      </c>
      <c r="BB86" s="2">
        <f t="shared" si="3004"/>
        <v>0</v>
      </c>
      <c r="BC86" s="2">
        <f t="shared" si="3005"/>
        <v>0</v>
      </c>
      <c r="BD86" s="2">
        <f t="shared" si="3006"/>
        <v>0</v>
      </c>
      <c r="BE86" s="2">
        <f t="shared" si="3007"/>
        <v>0</v>
      </c>
      <c r="BF86" s="2">
        <f t="shared" si="3008"/>
        <v>0</v>
      </c>
      <c r="BG86" s="2">
        <f t="shared" si="3009"/>
        <v>0</v>
      </c>
      <c r="BH86" s="2">
        <f t="shared" si="3010"/>
        <v>0</v>
      </c>
      <c r="BI86" s="2">
        <f t="shared" si="3011"/>
        <v>0</v>
      </c>
      <c r="BJ86" s="2">
        <f t="shared" si="3012"/>
        <v>0</v>
      </c>
      <c r="BK86" s="2">
        <f t="shared" si="3013"/>
        <v>0</v>
      </c>
      <c r="BL86" s="2">
        <f t="shared" si="3014"/>
        <v>0</v>
      </c>
      <c r="BM86" s="2">
        <f t="shared" si="3015"/>
        <v>0</v>
      </c>
      <c r="BN86" s="2">
        <f t="shared" si="3016"/>
        <v>0</v>
      </c>
      <c r="BO86" s="2">
        <f t="shared" si="3017"/>
        <v>0</v>
      </c>
      <c r="BP86" s="1">
        <f>E86</f>
        <v>135000</v>
      </c>
      <c r="BQ86" s="1">
        <f t="shared" si="3185"/>
        <v>135000</v>
      </c>
      <c r="BR86" s="1">
        <f t="shared" si="3018"/>
        <v>135000</v>
      </c>
      <c r="BS86" s="1">
        <f t="shared" si="3019"/>
        <v>135000</v>
      </c>
      <c r="BT86" s="1">
        <f t="shared" si="3020"/>
        <v>135000</v>
      </c>
      <c r="BU86" s="1">
        <f t="shared" si="3021"/>
        <v>135000</v>
      </c>
      <c r="BV86" s="1">
        <f t="shared" si="3022"/>
        <v>135000</v>
      </c>
      <c r="BW86" s="1">
        <f t="shared" si="3023"/>
        <v>135000</v>
      </c>
      <c r="BX86" s="1">
        <f t="shared" si="3024"/>
        <v>135000</v>
      </c>
      <c r="BY86" s="1">
        <f t="shared" si="3025"/>
        <v>135000</v>
      </c>
      <c r="BZ86" s="1">
        <f t="shared" si="3026"/>
        <v>135000</v>
      </c>
      <c r="CA86" s="1">
        <f t="shared" si="3027"/>
        <v>135000</v>
      </c>
      <c r="CB86" s="1">
        <f t="shared" si="3028"/>
        <v>135000</v>
      </c>
      <c r="CC86" s="1">
        <f t="shared" si="3029"/>
        <v>135000</v>
      </c>
      <c r="CD86" s="1">
        <f t="shared" si="3030"/>
        <v>135000</v>
      </c>
      <c r="CE86" s="1">
        <f t="shared" si="3031"/>
        <v>135000</v>
      </c>
      <c r="CF86" s="1">
        <f t="shared" si="3032"/>
        <v>135000</v>
      </c>
      <c r="CG86" s="1">
        <f t="shared" si="3033"/>
        <v>135000</v>
      </c>
      <c r="CH86" s="1">
        <f t="shared" si="3034"/>
        <v>135000</v>
      </c>
      <c r="CI86" s="1">
        <f t="shared" si="3035"/>
        <v>135000</v>
      </c>
      <c r="CJ86" s="1">
        <f t="shared" si="3036"/>
        <v>135000</v>
      </c>
      <c r="CK86" s="1">
        <f t="shared" si="3037"/>
        <v>135000</v>
      </c>
      <c r="CL86" s="1">
        <f t="shared" si="3038"/>
        <v>135000</v>
      </c>
      <c r="CM86" s="1">
        <f t="shared" si="3039"/>
        <v>135000</v>
      </c>
      <c r="CN86" s="1">
        <f t="shared" si="3040"/>
        <v>135000</v>
      </c>
      <c r="CO86" s="1">
        <f t="shared" si="3041"/>
        <v>135000</v>
      </c>
      <c r="CP86" s="1">
        <f t="shared" si="3042"/>
        <v>135000</v>
      </c>
      <c r="CQ86" s="1">
        <f t="shared" si="3043"/>
        <v>0.52760000003036112</v>
      </c>
      <c r="CR86" s="1">
        <f t="shared" si="3044"/>
        <v>0.52760000003036112</v>
      </c>
      <c r="CS86" s="1">
        <f t="shared" si="3045"/>
        <v>0.52760000003036112</v>
      </c>
      <c r="CT86" s="1">
        <f t="shared" si="3046"/>
        <v>0.52760000003036112</v>
      </c>
      <c r="CU86" s="1">
        <f t="shared" si="3047"/>
        <v>0.52760000003036112</v>
      </c>
      <c r="CV86" s="1">
        <f t="shared" si="3048"/>
        <v>0.52760000003036112</v>
      </c>
      <c r="CW86" s="1">
        <f t="shared" si="3049"/>
        <v>0.52760000003036112</v>
      </c>
      <c r="CX86" s="1">
        <f t="shared" si="3050"/>
        <v>0.52760000003036112</v>
      </c>
      <c r="CY86" s="1">
        <f t="shared" si="3051"/>
        <v>0.52760000003036112</v>
      </c>
      <c r="CZ86" s="1">
        <f t="shared" si="3052"/>
        <v>0.52760000003036112</v>
      </c>
      <c r="DA86" s="1">
        <f t="shared" si="3053"/>
        <v>0.52760000003036112</v>
      </c>
      <c r="DB86" s="1">
        <f t="shared" si="3054"/>
        <v>0.52760000003036112</v>
      </c>
      <c r="DC86" s="1">
        <f t="shared" si="3055"/>
        <v>0.52760000003036112</v>
      </c>
      <c r="DD86" s="1">
        <f t="shared" si="3056"/>
        <v>0.52760000003036112</v>
      </c>
      <c r="DE86" s="1">
        <f t="shared" si="3057"/>
        <v>0.52760000003036112</v>
      </c>
      <c r="DF86" s="1">
        <f t="shared" si="3058"/>
        <v>0.52760000003036112</v>
      </c>
      <c r="DG86" s="1">
        <f t="shared" si="3059"/>
        <v>0.52760000003036112</v>
      </c>
      <c r="DH86" s="1">
        <f t="shared" si="3060"/>
        <v>0.52760000003036112</v>
      </c>
      <c r="DI86" s="1">
        <f t="shared" si="3061"/>
        <v>0.52760000003036112</v>
      </c>
      <c r="DJ86" s="1">
        <f t="shared" si="3062"/>
        <v>0.52760000003036112</v>
      </c>
      <c r="DK86" s="1">
        <f t="shared" si="3063"/>
        <v>0.52760000003036112</v>
      </c>
      <c r="DL86" s="1">
        <f t="shared" si="3064"/>
        <v>0.52760000003036112</v>
      </c>
      <c r="DM86" s="1">
        <f t="shared" si="3065"/>
        <v>0.52760000003036112</v>
      </c>
      <c r="DN86" s="1">
        <f t="shared" si="3066"/>
        <v>0.52760000003036112</v>
      </c>
      <c r="DO86" s="1">
        <f t="shared" si="3067"/>
        <v>0.52760000003036112</v>
      </c>
      <c r="DP86" s="1">
        <f t="shared" si="3068"/>
        <v>0.52760000003036112</v>
      </c>
      <c r="DQ86" s="1">
        <f t="shared" si="3069"/>
        <v>0.52760000003036112</v>
      </c>
      <c r="DR86" s="1">
        <f t="shared" si="3070"/>
        <v>0.52760000003036112</v>
      </c>
      <c r="DS86" s="1">
        <f t="shared" si="3071"/>
        <v>0.52760000003036112</v>
      </c>
      <c r="DT86" s="2">
        <f t="shared" si="3186"/>
        <v>646000</v>
      </c>
      <c r="DU86" s="2">
        <f t="shared" si="3187"/>
        <v>1350000</v>
      </c>
      <c r="DV86" s="2">
        <f t="shared" si="3072"/>
        <v>1350000</v>
      </c>
      <c r="DW86" s="2">
        <f t="shared" si="3073"/>
        <v>1350000</v>
      </c>
      <c r="DX86" s="2">
        <f t="shared" si="3074"/>
        <v>1350000</v>
      </c>
      <c r="DY86" s="2">
        <f t="shared" si="3075"/>
        <v>1350000</v>
      </c>
      <c r="DZ86" s="2">
        <f t="shared" si="3076"/>
        <v>1350000</v>
      </c>
      <c r="EA86" s="2">
        <f t="shared" si="3077"/>
        <v>1350000</v>
      </c>
      <c r="EB86" s="2">
        <f t="shared" si="3078"/>
        <v>1350000</v>
      </c>
      <c r="EC86" s="2">
        <f t="shared" si="3079"/>
        <v>1350000</v>
      </c>
      <c r="ED86" s="2">
        <f t="shared" si="3080"/>
        <v>1350000</v>
      </c>
      <c r="EE86" s="2">
        <f t="shared" si="3081"/>
        <v>1350000</v>
      </c>
      <c r="EF86" s="2">
        <f t="shared" si="3082"/>
        <v>1350000</v>
      </c>
      <c r="EG86" s="2">
        <f t="shared" si="3083"/>
        <v>1350000</v>
      </c>
      <c r="EH86" s="2">
        <f t="shared" si="3084"/>
        <v>1350000</v>
      </c>
      <c r="EI86" s="2">
        <f t="shared" si="3085"/>
        <v>1350000</v>
      </c>
      <c r="EJ86" s="2">
        <f t="shared" si="3086"/>
        <v>1350000</v>
      </c>
      <c r="EK86" s="2">
        <f t="shared" si="3087"/>
        <v>1350000</v>
      </c>
      <c r="EL86" s="2">
        <f t="shared" si="3088"/>
        <v>1350000</v>
      </c>
      <c r="EM86" s="2">
        <f t="shared" si="3089"/>
        <v>1350000</v>
      </c>
      <c r="EN86" s="2">
        <f t="shared" si="3090"/>
        <v>1350000</v>
      </c>
      <c r="EO86" s="2">
        <f t="shared" si="3091"/>
        <v>1350000</v>
      </c>
      <c r="EP86" s="2">
        <f t="shared" si="3092"/>
        <v>413723</v>
      </c>
      <c r="EQ86" s="2">
        <f t="shared" si="3093"/>
        <v>0</v>
      </c>
      <c r="ER86" s="2">
        <f t="shared" si="3094"/>
        <v>0</v>
      </c>
      <c r="ES86" s="2">
        <f t="shared" si="3095"/>
        <v>0</v>
      </c>
      <c r="ET86" s="2">
        <f t="shared" si="3096"/>
        <v>0</v>
      </c>
      <c r="EU86" s="2">
        <f t="shared" si="3097"/>
        <v>0</v>
      </c>
      <c r="EV86" s="2">
        <f t="shared" si="3098"/>
        <v>0</v>
      </c>
      <c r="EW86" s="2">
        <f t="shared" si="3099"/>
        <v>0</v>
      </c>
      <c r="EX86" s="2">
        <f t="shared" si="3100"/>
        <v>0</v>
      </c>
      <c r="EY86" s="2">
        <f t="shared" si="3101"/>
        <v>0</v>
      </c>
      <c r="EZ86" s="2">
        <f t="shared" si="3102"/>
        <v>0</v>
      </c>
      <c r="FA86" s="2">
        <f t="shared" si="3103"/>
        <v>0</v>
      </c>
      <c r="FB86" s="2">
        <f t="shared" si="3104"/>
        <v>0</v>
      </c>
      <c r="FC86" s="2">
        <f t="shared" si="3105"/>
        <v>0</v>
      </c>
      <c r="FD86" s="2">
        <f t="shared" si="3106"/>
        <v>0</v>
      </c>
      <c r="FE86" s="2">
        <f t="shared" si="3107"/>
        <v>0</v>
      </c>
      <c r="FF86" s="2">
        <f t="shared" si="3108"/>
        <v>0</v>
      </c>
      <c r="FG86" s="2">
        <f t="shared" si="3109"/>
        <v>0</v>
      </c>
      <c r="FH86" s="2">
        <f t="shared" si="3110"/>
        <v>0</v>
      </c>
      <c r="FI86" s="2">
        <f t="shared" si="3111"/>
        <v>0</v>
      </c>
      <c r="FJ86" s="2">
        <f t="shared" si="3112"/>
        <v>0</v>
      </c>
      <c r="FK86" s="2">
        <f t="shared" si="3113"/>
        <v>0</v>
      </c>
      <c r="FL86" s="2">
        <f t="shared" si="3114"/>
        <v>0</v>
      </c>
      <c r="FM86" s="2">
        <f t="shared" si="3115"/>
        <v>0</v>
      </c>
      <c r="FN86" s="2">
        <f t="shared" si="3116"/>
        <v>0</v>
      </c>
      <c r="FO86" s="2">
        <f t="shared" si="3117"/>
        <v>0</v>
      </c>
      <c r="FP86" s="2">
        <f t="shared" si="3118"/>
        <v>0</v>
      </c>
      <c r="FQ86" s="2">
        <f t="shared" si="3119"/>
        <v>0</v>
      </c>
      <c r="FR86" s="2">
        <f t="shared" si="3120"/>
        <v>0</v>
      </c>
      <c r="FS86" s="2">
        <f t="shared" si="3121"/>
        <v>0</v>
      </c>
      <c r="FT86" s="2">
        <f t="shared" si="3188"/>
        <v>0</v>
      </c>
      <c r="FU86" s="2">
        <f t="shared" si="3122"/>
        <v>0</v>
      </c>
      <c r="FV86" s="2">
        <f t="shared" si="3122"/>
        <v>0</v>
      </c>
      <c r="FW86" s="2">
        <f t="shared" si="3122"/>
        <v>0</v>
      </c>
      <c r="FX86" s="1">
        <f t="shared" si="3189"/>
        <v>0.99039999999999973</v>
      </c>
      <c r="FY86" s="1">
        <f t="shared" si="3190"/>
        <v>0.99039999999999973</v>
      </c>
      <c r="FZ86" s="1">
        <f t="shared" si="3191"/>
        <v>0.99039999999999973</v>
      </c>
      <c r="GA86" s="1">
        <f t="shared" si="3192"/>
        <v>0.99039999999999973</v>
      </c>
      <c r="GB86" s="1">
        <f t="shared" si="3193"/>
        <v>0.99039999999999973</v>
      </c>
      <c r="GC86" s="1">
        <f t="shared" si="3194"/>
        <v>0.99039999999999973</v>
      </c>
      <c r="GD86" s="1">
        <f t="shared" si="3195"/>
        <v>0.99039999999999973</v>
      </c>
      <c r="GE86" s="1">
        <f t="shared" si="3196"/>
        <v>0.99039999999999973</v>
      </c>
      <c r="GF86" s="1">
        <f t="shared" si="3197"/>
        <v>0.99039999999999973</v>
      </c>
      <c r="GG86" s="1">
        <f t="shared" si="3198"/>
        <v>0.99039999999999973</v>
      </c>
      <c r="GH86" s="1">
        <f t="shared" si="3199"/>
        <v>0.99039999999999973</v>
      </c>
      <c r="GI86" s="1">
        <f t="shared" si="3200"/>
        <v>0.99039999999999973</v>
      </c>
      <c r="GJ86" s="1">
        <f t="shared" si="3201"/>
        <v>0.99039999999999973</v>
      </c>
      <c r="GK86" s="1">
        <f t="shared" si="3202"/>
        <v>0.99039999999999973</v>
      </c>
      <c r="GL86" s="1">
        <f t="shared" si="3203"/>
        <v>0.99039999999999973</v>
      </c>
      <c r="GM86" s="1">
        <f t="shared" si="3204"/>
        <v>0.99039999999999973</v>
      </c>
      <c r="GN86" s="1">
        <f t="shared" si="3205"/>
        <v>0.99039999999999973</v>
      </c>
      <c r="GO86" s="1">
        <f t="shared" si="3206"/>
        <v>0.99039999999999973</v>
      </c>
      <c r="GP86" s="1">
        <f t="shared" si="3207"/>
        <v>0.99039999999999973</v>
      </c>
      <c r="GQ86" s="1">
        <f t="shared" si="3208"/>
        <v>0.99039999999999973</v>
      </c>
      <c r="GR86" s="1">
        <f t="shared" si="3209"/>
        <v>0.99039999999999973</v>
      </c>
      <c r="GS86" s="1">
        <f t="shared" si="3210"/>
        <v>0.99039999999999973</v>
      </c>
      <c r="GT86" s="1">
        <f t="shared" si="3211"/>
        <v>0.99039999999999973</v>
      </c>
      <c r="GU86" s="1">
        <f t="shared" si="3212"/>
        <v>0</v>
      </c>
      <c r="GV86" s="1">
        <f t="shared" si="3213"/>
        <v>0</v>
      </c>
      <c r="GW86" s="1">
        <f t="shared" si="3214"/>
        <v>0</v>
      </c>
      <c r="GX86" s="1">
        <f t="shared" si="3215"/>
        <v>0</v>
      </c>
      <c r="GY86" s="1">
        <f t="shared" si="3216"/>
        <v>0</v>
      </c>
      <c r="GZ86" s="1">
        <f t="shared" si="3217"/>
        <v>0</v>
      </c>
      <c r="HA86" s="1">
        <f t="shared" si="3218"/>
        <v>0</v>
      </c>
      <c r="HB86" s="1">
        <f t="shared" si="3219"/>
        <v>0</v>
      </c>
      <c r="HC86" s="1">
        <f t="shared" si="3220"/>
        <v>0</v>
      </c>
      <c r="HD86" s="1">
        <f t="shared" si="3221"/>
        <v>0</v>
      </c>
      <c r="HE86" s="1">
        <f t="shared" si="3222"/>
        <v>0</v>
      </c>
      <c r="HF86" s="1">
        <f t="shared" si="3223"/>
        <v>0</v>
      </c>
      <c r="HG86" s="1">
        <f t="shared" si="3224"/>
        <v>0</v>
      </c>
      <c r="HH86" s="1">
        <f t="shared" si="3225"/>
        <v>0</v>
      </c>
      <c r="HI86" s="1">
        <f t="shared" si="3226"/>
        <v>0</v>
      </c>
      <c r="HJ86" s="1">
        <f t="shared" si="3227"/>
        <v>0</v>
      </c>
      <c r="HK86" s="1">
        <f t="shared" si="3228"/>
        <v>0</v>
      </c>
      <c r="HL86" s="1">
        <f t="shared" si="3229"/>
        <v>0</v>
      </c>
      <c r="HM86" s="1">
        <f t="shared" si="3230"/>
        <v>0</v>
      </c>
      <c r="HN86" s="1">
        <f t="shared" si="3231"/>
        <v>0</v>
      </c>
      <c r="HO86" s="1">
        <f t="shared" si="3232"/>
        <v>0</v>
      </c>
      <c r="HP86" s="1">
        <f t="shared" si="3233"/>
        <v>0</v>
      </c>
      <c r="HQ86" s="1">
        <f t="shared" si="3234"/>
        <v>0</v>
      </c>
      <c r="HR86" s="1">
        <f t="shared" si="3235"/>
        <v>0</v>
      </c>
      <c r="HS86" s="1">
        <f t="shared" si="3236"/>
        <v>0</v>
      </c>
      <c r="HT86" s="1">
        <f t="shared" si="3237"/>
        <v>0</v>
      </c>
      <c r="HU86" s="1">
        <f t="shared" si="3238"/>
        <v>0</v>
      </c>
      <c r="HV86" s="1">
        <f t="shared" si="3239"/>
        <v>0</v>
      </c>
      <c r="HW86" s="1">
        <f t="shared" si="3240"/>
        <v>0</v>
      </c>
      <c r="HX86" s="1">
        <f t="shared" si="3241"/>
        <v>0</v>
      </c>
      <c r="HY86" s="1">
        <f t="shared" si="3242"/>
        <v>0</v>
      </c>
      <c r="HZ86" s="1">
        <f t="shared" si="3243"/>
        <v>0</v>
      </c>
      <c r="IA86" s="1">
        <f t="shared" si="3244"/>
        <v>0</v>
      </c>
      <c r="IB86" s="2">
        <f t="shared" si="3245"/>
        <v>0</v>
      </c>
      <c r="IC86" s="2">
        <f t="shared" si="3123"/>
        <v>0</v>
      </c>
      <c r="ID86" s="2">
        <f t="shared" si="3124"/>
        <v>0</v>
      </c>
      <c r="IE86" s="2">
        <f t="shared" si="3125"/>
        <v>0</v>
      </c>
      <c r="IF86" s="2">
        <f t="shared" si="3126"/>
        <v>0</v>
      </c>
      <c r="IG86" s="2">
        <f t="shared" si="3127"/>
        <v>0</v>
      </c>
      <c r="IH86" s="2">
        <f t="shared" si="3128"/>
        <v>0</v>
      </c>
      <c r="II86" s="2">
        <f t="shared" si="3129"/>
        <v>0</v>
      </c>
      <c r="IJ86" s="2">
        <f t="shared" si="3130"/>
        <v>0</v>
      </c>
      <c r="IK86" s="2">
        <f t="shared" si="3131"/>
        <v>0</v>
      </c>
      <c r="IL86" s="2">
        <f t="shared" si="3132"/>
        <v>0</v>
      </c>
      <c r="IM86" s="2">
        <f t="shared" si="3133"/>
        <v>0</v>
      </c>
      <c r="IN86" s="2">
        <f t="shared" si="3134"/>
        <v>0</v>
      </c>
      <c r="IO86" s="2">
        <f t="shared" si="3135"/>
        <v>0</v>
      </c>
      <c r="IP86" s="2">
        <f t="shared" si="3136"/>
        <v>0</v>
      </c>
      <c r="IQ86" s="2">
        <f t="shared" si="3137"/>
        <v>0</v>
      </c>
      <c r="IR86" s="2">
        <f t="shared" si="3138"/>
        <v>0</v>
      </c>
      <c r="IS86" s="2">
        <f t="shared" si="3139"/>
        <v>0</v>
      </c>
      <c r="IT86" s="2">
        <f t="shared" si="3140"/>
        <v>0</v>
      </c>
      <c r="IU86" s="2">
        <f t="shared" si="3141"/>
        <v>0</v>
      </c>
      <c r="IV86" s="2">
        <f t="shared" si="3142"/>
        <v>0</v>
      </c>
      <c r="IW86" s="2">
        <f t="shared" si="3143"/>
        <v>0</v>
      </c>
      <c r="IX86" s="2">
        <f t="shared" si="3144"/>
        <v>0</v>
      </c>
      <c r="IY86" s="2">
        <f t="shared" si="3145"/>
        <v>0</v>
      </c>
      <c r="IZ86" s="2">
        <f t="shared" si="3146"/>
        <v>0</v>
      </c>
      <c r="JA86" s="2">
        <f t="shared" si="3147"/>
        <v>0</v>
      </c>
      <c r="JB86" s="2">
        <f t="shared" si="3148"/>
        <v>936277</v>
      </c>
      <c r="JC86" s="2">
        <f t="shared" si="3149"/>
        <v>1350000</v>
      </c>
      <c r="JD86" s="2">
        <f t="shared" si="3150"/>
        <v>0</v>
      </c>
      <c r="JE86" s="2">
        <f t="shared" si="3151"/>
        <v>0</v>
      </c>
      <c r="JF86" s="2">
        <f t="shared" si="3152"/>
        <v>0</v>
      </c>
      <c r="JG86" s="2">
        <f t="shared" si="3153"/>
        <v>0</v>
      </c>
      <c r="JH86" s="2">
        <f t="shared" si="3154"/>
        <v>0</v>
      </c>
      <c r="JI86" s="2">
        <f t="shared" si="3155"/>
        <v>0</v>
      </c>
      <c r="JJ86" s="2">
        <f t="shared" si="3156"/>
        <v>0</v>
      </c>
      <c r="JK86" s="2">
        <f t="shared" si="3157"/>
        <v>0</v>
      </c>
      <c r="JL86" s="2">
        <f t="shared" si="3158"/>
        <v>0</v>
      </c>
      <c r="JM86" s="2">
        <f t="shared" si="3159"/>
        <v>0</v>
      </c>
      <c r="JN86" s="2">
        <f t="shared" si="3160"/>
        <v>0</v>
      </c>
      <c r="JO86" s="2">
        <f t="shared" si="3161"/>
        <v>0</v>
      </c>
      <c r="JP86" s="2">
        <f t="shared" si="3162"/>
        <v>0</v>
      </c>
      <c r="JQ86" s="2">
        <f t="shared" si="3163"/>
        <v>0</v>
      </c>
      <c r="JR86" s="2">
        <f t="shared" si="3164"/>
        <v>0</v>
      </c>
      <c r="JS86" s="2">
        <f t="shared" si="3165"/>
        <v>0</v>
      </c>
      <c r="JT86" s="2">
        <f t="shared" si="3166"/>
        <v>0</v>
      </c>
      <c r="JU86" s="2">
        <f t="shared" si="3167"/>
        <v>0</v>
      </c>
      <c r="JV86" s="2">
        <f t="shared" si="3168"/>
        <v>0</v>
      </c>
      <c r="JW86" s="2">
        <f t="shared" si="3169"/>
        <v>0</v>
      </c>
      <c r="JX86" s="2">
        <f t="shared" si="3170"/>
        <v>0</v>
      </c>
      <c r="JY86" s="2">
        <f t="shared" si="3171"/>
        <v>0</v>
      </c>
      <c r="JZ86" s="2">
        <f t="shared" si="3172"/>
        <v>0</v>
      </c>
      <c r="KA86" s="2">
        <f t="shared" si="3173"/>
        <v>0</v>
      </c>
      <c r="KB86" s="2">
        <f t="shared" si="3174"/>
        <v>0</v>
      </c>
      <c r="KC86" s="2">
        <f t="shared" si="3175"/>
        <v>0</v>
      </c>
      <c r="KD86" s="2">
        <f t="shared" si="3176"/>
        <v>0</v>
      </c>
      <c r="KE86" s="2">
        <f t="shared" si="3177"/>
        <v>0</v>
      </c>
    </row>
    <row r="87" spans="1:291" x14ac:dyDescent="0.25">
      <c r="C87" t="s">
        <v>158</v>
      </c>
      <c r="D87" s="1">
        <f t="shared" si="3178"/>
        <v>0.99039999999999973</v>
      </c>
      <c r="E87" s="1"/>
      <c r="F87" s="2">
        <f>FLOOR('first month rent'!E8,1)</f>
        <v>1096</v>
      </c>
      <c r="G87" s="2"/>
      <c r="H87" s="1"/>
      <c r="I87" s="2">
        <f>I86+F87</f>
        <v>2308615</v>
      </c>
      <c r="J87" s="1">
        <f>J86</f>
        <v>29434915.385999922</v>
      </c>
      <c r="K87" s="1">
        <f>K86</f>
        <v>691996.12869999604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2">
        <f>DT86</f>
        <v>646000</v>
      </c>
      <c r="DU87" s="2">
        <f t="shared" ref="DU87:FW87" si="3246">DU86</f>
        <v>1350000</v>
      </c>
      <c r="DV87" s="2">
        <f t="shared" si="3246"/>
        <v>1350000</v>
      </c>
      <c r="DW87" s="2">
        <f t="shared" si="3246"/>
        <v>1350000</v>
      </c>
      <c r="DX87" s="2">
        <f t="shared" si="3246"/>
        <v>1350000</v>
      </c>
      <c r="DY87" s="2">
        <f t="shared" si="3246"/>
        <v>1350000</v>
      </c>
      <c r="DZ87" s="2">
        <f t="shared" si="3246"/>
        <v>1350000</v>
      </c>
      <c r="EA87" s="2">
        <f t="shared" si="3246"/>
        <v>1350000</v>
      </c>
      <c r="EB87" s="2">
        <f t="shared" si="3246"/>
        <v>1350000</v>
      </c>
      <c r="EC87" s="2">
        <f t="shared" si="3246"/>
        <v>1350000</v>
      </c>
      <c r="ED87" s="2">
        <f t="shared" si="3246"/>
        <v>1350000</v>
      </c>
      <c r="EE87" s="2">
        <f t="shared" si="3246"/>
        <v>1350000</v>
      </c>
      <c r="EF87" s="2">
        <f t="shared" si="3246"/>
        <v>1350000</v>
      </c>
      <c r="EG87" s="2">
        <f t="shared" si="3246"/>
        <v>1350000</v>
      </c>
      <c r="EH87" s="2">
        <f t="shared" si="3246"/>
        <v>1350000</v>
      </c>
      <c r="EI87" s="2">
        <f t="shared" si="3246"/>
        <v>1350000</v>
      </c>
      <c r="EJ87" s="2">
        <f t="shared" si="3246"/>
        <v>1350000</v>
      </c>
      <c r="EK87" s="2">
        <f t="shared" si="3246"/>
        <v>1350000</v>
      </c>
      <c r="EL87" s="2">
        <f t="shared" si="3246"/>
        <v>1350000</v>
      </c>
      <c r="EM87" s="2">
        <f t="shared" si="3246"/>
        <v>1350000</v>
      </c>
      <c r="EN87" s="2">
        <f t="shared" si="3246"/>
        <v>1350000</v>
      </c>
      <c r="EO87" s="2">
        <f t="shared" si="3246"/>
        <v>1350000</v>
      </c>
      <c r="EP87" s="2">
        <f t="shared" si="3246"/>
        <v>413723</v>
      </c>
      <c r="EQ87" s="2">
        <f t="shared" si="3246"/>
        <v>0</v>
      </c>
      <c r="ER87" s="2">
        <f t="shared" si="3246"/>
        <v>0</v>
      </c>
      <c r="ES87" s="2">
        <f t="shared" si="3246"/>
        <v>0</v>
      </c>
      <c r="ET87" s="2">
        <f t="shared" si="3246"/>
        <v>0</v>
      </c>
      <c r="EU87" s="2">
        <f t="shared" si="3246"/>
        <v>0</v>
      </c>
      <c r="EV87" s="2">
        <f t="shared" si="3246"/>
        <v>0</v>
      </c>
      <c r="EW87" s="2">
        <f t="shared" si="3246"/>
        <v>0</v>
      </c>
      <c r="EX87" s="2">
        <f t="shared" si="3246"/>
        <v>0</v>
      </c>
      <c r="EY87" s="2">
        <f t="shared" si="3246"/>
        <v>0</v>
      </c>
      <c r="EZ87" s="2">
        <f t="shared" si="3246"/>
        <v>0</v>
      </c>
      <c r="FA87" s="2">
        <f t="shared" si="3246"/>
        <v>0</v>
      </c>
      <c r="FB87" s="2">
        <f t="shared" si="3246"/>
        <v>0</v>
      </c>
      <c r="FC87" s="2">
        <f t="shared" si="3246"/>
        <v>0</v>
      </c>
      <c r="FD87" s="2">
        <f t="shared" si="3246"/>
        <v>0</v>
      </c>
      <c r="FE87" s="2">
        <f t="shared" si="3246"/>
        <v>0</v>
      </c>
      <c r="FF87" s="2">
        <f t="shared" si="3246"/>
        <v>0</v>
      </c>
      <c r="FG87" s="2">
        <f t="shared" si="3246"/>
        <v>0</v>
      </c>
      <c r="FH87" s="2">
        <f t="shared" si="3246"/>
        <v>0</v>
      </c>
      <c r="FI87" s="2">
        <f t="shared" si="3246"/>
        <v>0</v>
      </c>
      <c r="FJ87" s="2">
        <f t="shared" si="3246"/>
        <v>0</v>
      </c>
      <c r="FK87" s="2">
        <f t="shared" si="3246"/>
        <v>0</v>
      </c>
      <c r="FL87" s="2">
        <f t="shared" si="3246"/>
        <v>0</v>
      </c>
      <c r="FM87" s="2">
        <f t="shared" si="3246"/>
        <v>0</v>
      </c>
      <c r="FN87" s="2">
        <f t="shared" si="3246"/>
        <v>0</v>
      </c>
      <c r="FO87" s="2">
        <f t="shared" si="3246"/>
        <v>0</v>
      </c>
      <c r="FP87" s="2">
        <f t="shared" si="3246"/>
        <v>0</v>
      </c>
      <c r="FQ87" s="2">
        <f t="shared" si="3246"/>
        <v>0</v>
      </c>
      <c r="FR87" s="2">
        <f t="shared" si="3246"/>
        <v>0</v>
      </c>
      <c r="FS87" s="2">
        <f t="shared" si="3246"/>
        <v>0</v>
      </c>
      <c r="FT87" s="2">
        <f t="shared" si="3246"/>
        <v>0</v>
      </c>
      <c r="FU87" s="2">
        <f t="shared" si="3246"/>
        <v>0</v>
      </c>
      <c r="FV87" s="2">
        <f t="shared" si="3246"/>
        <v>0</v>
      </c>
      <c r="FW87" s="2">
        <f t="shared" si="3246"/>
        <v>0</v>
      </c>
      <c r="FX87" s="1">
        <f t="shared" si="3189"/>
        <v>0.99039999999999973</v>
      </c>
      <c r="FY87" s="1">
        <f t="shared" si="3190"/>
        <v>0.99039999999999973</v>
      </c>
      <c r="FZ87" s="1">
        <f t="shared" si="3191"/>
        <v>0.99039999999999973</v>
      </c>
      <c r="GA87" s="1">
        <f t="shared" si="3192"/>
        <v>0.99039999999999973</v>
      </c>
      <c r="GB87" s="1">
        <f t="shared" si="3193"/>
        <v>0.99039999999999973</v>
      </c>
      <c r="GC87" s="1">
        <f t="shared" si="3194"/>
        <v>0.99039999999999973</v>
      </c>
      <c r="GD87" s="1">
        <f t="shared" si="3195"/>
        <v>0.99039999999999973</v>
      </c>
      <c r="GE87" s="1">
        <f t="shared" si="3196"/>
        <v>0.99039999999999973</v>
      </c>
      <c r="GF87" s="1">
        <f t="shared" si="3197"/>
        <v>0.99039999999999973</v>
      </c>
      <c r="GG87" s="1">
        <f t="shared" si="3198"/>
        <v>0.99039999999999973</v>
      </c>
      <c r="GH87" s="1">
        <f t="shared" si="3199"/>
        <v>0.99039999999999973</v>
      </c>
      <c r="GI87" s="1">
        <f t="shared" si="3200"/>
        <v>0.99039999999999973</v>
      </c>
      <c r="GJ87" s="1">
        <f t="shared" si="3201"/>
        <v>0.99039999999999973</v>
      </c>
      <c r="GK87" s="1">
        <f t="shared" si="3202"/>
        <v>0.99039999999999973</v>
      </c>
      <c r="GL87" s="1">
        <f t="shared" si="3203"/>
        <v>0.99039999999999973</v>
      </c>
      <c r="GM87" s="1">
        <f t="shared" si="3204"/>
        <v>0.99039999999999973</v>
      </c>
      <c r="GN87" s="1">
        <f t="shared" si="3205"/>
        <v>0.99039999999999973</v>
      </c>
      <c r="GO87" s="1">
        <f t="shared" si="3206"/>
        <v>0.99039999999999973</v>
      </c>
      <c r="GP87" s="1">
        <f t="shared" si="3207"/>
        <v>0.99039999999999973</v>
      </c>
      <c r="GQ87" s="1">
        <f t="shared" si="3208"/>
        <v>0.99039999999999973</v>
      </c>
      <c r="GR87" s="1">
        <f t="shared" si="3209"/>
        <v>0.99039999999999973</v>
      </c>
      <c r="GS87" s="1">
        <f t="shared" si="3210"/>
        <v>0.99039999999999973</v>
      </c>
      <c r="GT87" s="1">
        <f t="shared" si="3211"/>
        <v>0.99039999999999973</v>
      </c>
      <c r="GU87" s="1">
        <f t="shared" si="3212"/>
        <v>0</v>
      </c>
      <c r="GV87" s="1">
        <f t="shared" si="3213"/>
        <v>0</v>
      </c>
      <c r="GW87" s="1">
        <f t="shared" si="3214"/>
        <v>0</v>
      </c>
      <c r="GX87" s="1">
        <f t="shared" si="3215"/>
        <v>0</v>
      </c>
      <c r="GY87" s="1">
        <f t="shared" si="3216"/>
        <v>0</v>
      </c>
      <c r="GZ87" s="1">
        <f t="shared" si="3217"/>
        <v>0</v>
      </c>
      <c r="HA87" s="1">
        <f t="shared" si="3218"/>
        <v>0</v>
      </c>
      <c r="HB87" s="1">
        <f t="shared" si="3219"/>
        <v>0</v>
      </c>
      <c r="HC87" s="1">
        <f t="shared" si="3220"/>
        <v>0</v>
      </c>
      <c r="HD87" s="1">
        <f t="shared" si="3221"/>
        <v>0</v>
      </c>
      <c r="HE87" s="1">
        <f t="shared" si="3222"/>
        <v>0</v>
      </c>
      <c r="HF87" s="1">
        <f t="shared" si="3223"/>
        <v>0</v>
      </c>
      <c r="HG87" s="1">
        <f t="shared" si="3224"/>
        <v>0</v>
      </c>
      <c r="HH87" s="1">
        <f t="shared" si="3225"/>
        <v>0</v>
      </c>
      <c r="HI87" s="1">
        <f t="shared" si="3226"/>
        <v>0</v>
      </c>
      <c r="HJ87" s="1">
        <f t="shared" si="3227"/>
        <v>0</v>
      </c>
      <c r="HK87" s="1">
        <f t="shared" si="3228"/>
        <v>0</v>
      </c>
      <c r="HL87" s="1">
        <f t="shared" si="3229"/>
        <v>0</v>
      </c>
      <c r="HM87" s="1">
        <f t="shared" si="3230"/>
        <v>0</v>
      </c>
      <c r="HN87" s="1">
        <f t="shared" si="3231"/>
        <v>0</v>
      </c>
      <c r="HO87" s="1">
        <f t="shared" si="3232"/>
        <v>0</v>
      </c>
      <c r="HP87" s="1">
        <f t="shared" si="3233"/>
        <v>0</v>
      </c>
      <c r="HQ87" s="1">
        <f t="shared" si="3234"/>
        <v>0</v>
      </c>
      <c r="HR87" s="1">
        <f t="shared" si="3235"/>
        <v>0</v>
      </c>
      <c r="HS87" s="1">
        <f t="shared" si="3236"/>
        <v>0</v>
      </c>
      <c r="HT87" s="1">
        <f t="shared" si="3237"/>
        <v>0</v>
      </c>
      <c r="HU87" s="1">
        <f t="shared" si="3238"/>
        <v>0</v>
      </c>
      <c r="HV87" s="1">
        <f t="shared" si="3239"/>
        <v>0</v>
      </c>
      <c r="HW87" s="1">
        <f t="shared" si="3240"/>
        <v>0</v>
      </c>
      <c r="HX87" s="1">
        <f t="shared" si="3241"/>
        <v>0</v>
      </c>
      <c r="HY87" s="1">
        <f t="shared" si="3242"/>
        <v>0</v>
      </c>
      <c r="HZ87" s="1">
        <f t="shared" si="3243"/>
        <v>0</v>
      </c>
      <c r="IA87" s="1">
        <f t="shared" si="3244"/>
        <v>0</v>
      </c>
      <c r="IB87" s="2">
        <f>IB86</f>
        <v>0</v>
      </c>
      <c r="IC87" s="2">
        <f t="shared" ref="IC87:KE87" si="3247">IC86</f>
        <v>0</v>
      </c>
      <c r="ID87" s="2">
        <f t="shared" si="3247"/>
        <v>0</v>
      </c>
      <c r="IE87" s="2">
        <f t="shared" si="3247"/>
        <v>0</v>
      </c>
      <c r="IF87" s="2">
        <f t="shared" si="3247"/>
        <v>0</v>
      </c>
      <c r="IG87" s="2">
        <f t="shared" si="3247"/>
        <v>0</v>
      </c>
      <c r="IH87" s="2">
        <f t="shared" si="3247"/>
        <v>0</v>
      </c>
      <c r="II87" s="2">
        <f t="shared" si="3247"/>
        <v>0</v>
      </c>
      <c r="IJ87" s="2">
        <f t="shared" si="3247"/>
        <v>0</v>
      </c>
      <c r="IK87" s="2">
        <f t="shared" si="3247"/>
        <v>0</v>
      </c>
      <c r="IL87" s="2">
        <f t="shared" si="3247"/>
        <v>0</v>
      </c>
      <c r="IM87" s="2">
        <f t="shared" si="3247"/>
        <v>0</v>
      </c>
      <c r="IN87" s="2">
        <f t="shared" si="3247"/>
        <v>0</v>
      </c>
      <c r="IO87" s="2">
        <f t="shared" si="3247"/>
        <v>0</v>
      </c>
      <c r="IP87" s="2">
        <f t="shared" si="3247"/>
        <v>0</v>
      </c>
      <c r="IQ87" s="2">
        <f t="shared" si="3247"/>
        <v>0</v>
      </c>
      <c r="IR87" s="2">
        <f t="shared" si="3247"/>
        <v>0</v>
      </c>
      <c r="IS87" s="2">
        <f t="shared" si="3247"/>
        <v>0</v>
      </c>
      <c r="IT87" s="2">
        <f t="shared" si="3247"/>
        <v>0</v>
      </c>
      <c r="IU87" s="2">
        <f t="shared" si="3247"/>
        <v>0</v>
      </c>
      <c r="IV87" s="2">
        <f t="shared" si="3247"/>
        <v>0</v>
      </c>
      <c r="IW87" s="2">
        <f t="shared" si="3247"/>
        <v>0</v>
      </c>
      <c r="IX87" s="2">
        <f t="shared" si="3247"/>
        <v>0</v>
      </c>
      <c r="IY87" s="2">
        <f t="shared" si="3247"/>
        <v>0</v>
      </c>
      <c r="IZ87" s="2">
        <f t="shared" si="3247"/>
        <v>0</v>
      </c>
      <c r="JA87" s="2">
        <f t="shared" si="3247"/>
        <v>0</v>
      </c>
      <c r="JB87" s="2">
        <f t="shared" si="3247"/>
        <v>936277</v>
      </c>
      <c r="JC87" s="2">
        <f t="shared" si="3247"/>
        <v>1350000</v>
      </c>
      <c r="JD87" s="2">
        <f t="shared" si="3247"/>
        <v>0</v>
      </c>
      <c r="JE87" s="2">
        <f t="shared" si="3247"/>
        <v>0</v>
      </c>
      <c r="JF87" s="2">
        <f t="shared" si="3247"/>
        <v>0</v>
      </c>
      <c r="JG87" s="2">
        <f t="shared" si="3247"/>
        <v>0</v>
      </c>
      <c r="JH87" s="2">
        <f t="shared" si="3247"/>
        <v>0</v>
      </c>
      <c r="JI87" s="2">
        <f t="shared" si="3247"/>
        <v>0</v>
      </c>
      <c r="JJ87" s="2">
        <f t="shared" si="3247"/>
        <v>0</v>
      </c>
      <c r="JK87" s="2">
        <f t="shared" si="3247"/>
        <v>0</v>
      </c>
      <c r="JL87" s="2">
        <f t="shared" si="3247"/>
        <v>0</v>
      </c>
      <c r="JM87" s="2">
        <f t="shared" si="3247"/>
        <v>0</v>
      </c>
      <c r="JN87" s="2">
        <f t="shared" si="3247"/>
        <v>0</v>
      </c>
      <c r="JO87" s="2">
        <f t="shared" si="3247"/>
        <v>0</v>
      </c>
      <c r="JP87" s="2">
        <f t="shared" si="3247"/>
        <v>0</v>
      </c>
      <c r="JQ87" s="2">
        <f t="shared" si="3247"/>
        <v>0</v>
      </c>
      <c r="JR87" s="2">
        <f t="shared" si="3247"/>
        <v>0</v>
      </c>
      <c r="JS87" s="2">
        <f t="shared" si="3247"/>
        <v>0</v>
      </c>
      <c r="JT87" s="2">
        <f t="shared" si="3247"/>
        <v>0</v>
      </c>
      <c r="JU87" s="2">
        <f t="shared" si="3247"/>
        <v>0</v>
      </c>
      <c r="JV87" s="2">
        <f t="shared" si="3247"/>
        <v>0</v>
      </c>
      <c r="JW87" s="2">
        <f t="shared" si="3247"/>
        <v>0</v>
      </c>
      <c r="JX87" s="2">
        <f t="shared" si="3247"/>
        <v>0</v>
      </c>
      <c r="JY87" s="2">
        <f t="shared" si="3247"/>
        <v>0</v>
      </c>
      <c r="JZ87" s="2">
        <f t="shared" si="3247"/>
        <v>0</v>
      </c>
      <c r="KA87" s="2">
        <f t="shared" si="3247"/>
        <v>0</v>
      </c>
      <c r="KB87" s="2">
        <f t="shared" si="3247"/>
        <v>0</v>
      </c>
      <c r="KC87" s="2">
        <f t="shared" si="3247"/>
        <v>0</v>
      </c>
      <c r="KD87" s="2">
        <f t="shared" si="3247"/>
        <v>0</v>
      </c>
      <c r="KE87" s="2">
        <f t="shared" si="3247"/>
        <v>0</v>
      </c>
    </row>
    <row r="88" spans="1:291" x14ac:dyDescent="0.25">
      <c r="A88" t="s">
        <v>1</v>
      </c>
      <c r="B88" t="s">
        <v>0</v>
      </c>
      <c r="C88" t="s">
        <v>181</v>
      </c>
      <c r="D88" s="1">
        <f t="shared" si="3178"/>
        <v>0.99039999999999973</v>
      </c>
      <c r="E88" s="1"/>
      <c r="F88" s="2">
        <f>FLOOR('first month rent'!F8*0.8,1)</f>
        <v>7153</v>
      </c>
      <c r="G88" s="2">
        <f>SUM(L88:BO88)</f>
        <v>7153</v>
      </c>
      <c r="H88" s="1">
        <f>SUMPRODUCT(L$2:BO$2,L88:BO88)</f>
        <v>7084.3311999999978</v>
      </c>
      <c r="I88" s="2">
        <f>I87+G88</f>
        <v>2315768</v>
      </c>
      <c r="J88" s="1">
        <f>J87-H88</f>
        <v>29427831.054799922</v>
      </c>
      <c r="K88" s="1">
        <f>K87+H88</f>
        <v>699080.45989999606</v>
      </c>
      <c r="L88" s="2">
        <f t="shared" ref="L88:L90" si="3248">MIN(BP88,DT87)</f>
        <v>0</v>
      </c>
      <c r="M88" s="2">
        <f t="shared" ref="M88:M90" si="3249">MIN(BQ88,DU87)</f>
        <v>0</v>
      </c>
      <c r="N88" s="2">
        <f t="shared" ref="N88:N90" si="3250">MIN(BR88,DV87)</f>
        <v>0</v>
      </c>
      <c r="O88" s="2">
        <f t="shared" ref="O88:O90" si="3251">MIN(BS88,DW87)</f>
        <v>0</v>
      </c>
      <c r="P88" s="2">
        <f t="shared" ref="P88:P90" si="3252">MIN(BT88,DX87)</f>
        <v>0</v>
      </c>
      <c r="Q88" s="2">
        <f t="shared" ref="Q88:Q90" si="3253">MIN(BU88,DY87)</f>
        <v>0</v>
      </c>
      <c r="R88" s="2">
        <f t="shared" ref="R88:R90" si="3254">MIN(BV88,DZ87)</f>
        <v>0</v>
      </c>
      <c r="S88" s="2">
        <f t="shared" ref="S88:S90" si="3255">MIN(BW88,EA87)</f>
        <v>0</v>
      </c>
      <c r="T88" s="2">
        <f t="shared" ref="T88:T90" si="3256">MIN(BX88,EB87)</f>
        <v>0</v>
      </c>
      <c r="U88" s="2">
        <f t="shared" ref="U88:U90" si="3257">MIN(BY88,EC87)</f>
        <v>0</v>
      </c>
      <c r="V88" s="2">
        <f t="shared" ref="V88:V90" si="3258">MIN(BZ88,ED87)</f>
        <v>0</v>
      </c>
      <c r="W88" s="2">
        <f t="shared" ref="W88:W90" si="3259">MIN(CA88,EE87)</f>
        <v>0</v>
      </c>
      <c r="X88" s="2">
        <f t="shared" ref="X88:X90" si="3260">MIN(CB88,EF87)</f>
        <v>0</v>
      </c>
      <c r="Y88" s="2">
        <f t="shared" ref="Y88:Y90" si="3261">MIN(CC88,EG87)</f>
        <v>0</v>
      </c>
      <c r="Z88" s="2">
        <f t="shared" ref="Z88:Z90" si="3262">MIN(CD88,EH87)</f>
        <v>0</v>
      </c>
      <c r="AA88" s="2">
        <f t="shared" ref="AA88:AA90" si="3263">MIN(CE88,EI87)</f>
        <v>0</v>
      </c>
      <c r="AB88" s="2">
        <f t="shared" ref="AB88:AB90" si="3264">MIN(CF88,EJ87)</f>
        <v>0</v>
      </c>
      <c r="AC88" s="2">
        <f t="shared" ref="AC88:AC90" si="3265">MIN(CG88,EK87)</f>
        <v>0</v>
      </c>
      <c r="AD88" s="2">
        <f t="shared" ref="AD88:AD90" si="3266">MIN(CH88,EL87)</f>
        <v>0</v>
      </c>
      <c r="AE88" s="2">
        <f t="shared" ref="AE88:AE90" si="3267">MIN(CI88,EM87)</f>
        <v>0</v>
      </c>
      <c r="AF88" s="2">
        <f t="shared" ref="AF88:AF90" si="3268">MIN(CJ88,EN87)</f>
        <v>0</v>
      </c>
      <c r="AG88" s="2">
        <f t="shared" ref="AG88:AG90" si="3269">MIN(CK88,EO87)</f>
        <v>0</v>
      </c>
      <c r="AH88" s="2">
        <f t="shared" ref="AH88:AH90" si="3270">MIN(CL88,EP87)</f>
        <v>7153</v>
      </c>
      <c r="AI88" s="2">
        <f t="shared" ref="AI88:AI90" si="3271">MIN(CM88,EQ87)</f>
        <v>0</v>
      </c>
      <c r="AJ88" s="2">
        <f t="shared" ref="AJ88:AJ90" si="3272">MIN(CN88,ER87)</f>
        <v>0</v>
      </c>
      <c r="AK88" s="2">
        <f t="shared" ref="AK88:AK90" si="3273">MIN(CO88,ES87)</f>
        <v>0</v>
      </c>
      <c r="AL88" s="2">
        <f t="shared" ref="AL88:AL90" si="3274">MIN(CP88,ET87)</f>
        <v>0</v>
      </c>
      <c r="AM88" s="2">
        <f t="shared" ref="AM88:AM90" si="3275">MIN(CQ88,EU87)</f>
        <v>0</v>
      </c>
      <c r="AN88" s="2">
        <f t="shared" ref="AN88:AN90" si="3276">MIN(CR88,EV87)</f>
        <v>0</v>
      </c>
      <c r="AO88" s="2">
        <f t="shared" ref="AO88:AO90" si="3277">MIN(CS88,EW87)</f>
        <v>0</v>
      </c>
      <c r="AP88" s="2">
        <f t="shared" ref="AP88:AP90" si="3278">MIN(CT88,EX87)</f>
        <v>0</v>
      </c>
      <c r="AQ88" s="2">
        <f t="shared" ref="AQ88:AQ90" si="3279">MIN(CU88,EY87)</f>
        <v>0</v>
      </c>
      <c r="AR88" s="2">
        <f t="shared" ref="AR88:AR90" si="3280">MIN(CV88,EZ87)</f>
        <v>0</v>
      </c>
      <c r="AS88" s="2">
        <f t="shared" ref="AS88:AS90" si="3281">MIN(CW88,FA87)</f>
        <v>0</v>
      </c>
      <c r="AT88" s="2">
        <f t="shared" ref="AT88:AT90" si="3282">MIN(CX88,FB87)</f>
        <v>0</v>
      </c>
      <c r="AU88" s="2">
        <f t="shared" ref="AU88:AU90" si="3283">MIN(CY88,FC87)</f>
        <v>0</v>
      </c>
      <c r="AV88" s="2">
        <f t="shared" ref="AV88:AV90" si="3284">MIN(CZ88,FD87)</f>
        <v>0</v>
      </c>
      <c r="AW88" s="2">
        <f t="shared" ref="AW88:AW90" si="3285">MIN(DA88,FE87)</f>
        <v>0</v>
      </c>
      <c r="AX88" s="2">
        <f t="shared" ref="AX88:AX90" si="3286">MIN(DB88,FF87)</f>
        <v>0</v>
      </c>
      <c r="AY88" s="2">
        <f t="shared" ref="AY88:AY90" si="3287">MIN(DC88,FG87)</f>
        <v>0</v>
      </c>
      <c r="AZ88" s="2">
        <f t="shared" ref="AZ88:AZ90" si="3288">MIN(DD88,FH87)</f>
        <v>0</v>
      </c>
      <c r="BA88" s="2">
        <f t="shared" ref="BA88:BA90" si="3289">MIN(DE88,FI87)</f>
        <v>0</v>
      </c>
      <c r="BB88" s="2">
        <f t="shared" ref="BB88:BB90" si="3290">MIN(DF88,FJ87)</f>
        <v>0</v>
      </c>
      <c r="BC88" s="2">
        <f t="shared" ref="BC88:BC90" si="3291">MIN(DG88,FK87)</f>
        <v>0</v>
      </c>
      <c r="BD88" s="2">
        <f t="shared" ref="BD88:BD90" si="3292">MIN(DH88,FL87)</f>
        <v>0</v>
      </c>
      <c r="BE88" s="2">
        <f t="shared" ref="BE88:BE90" si="3293">MIN(DI88,FM87)</f>
        <v>0</v>
      </c>
      <c r="BF88" s="2">
        <f t="shared" ref="BF88:BF90" si="3294">MIN(DJ88,FN87)</f>
        <v>0</v>
      </c>
      <c r="BG88" s="2">
        <f t="shared" ref="BG88:BG90" si="3295">MIN(DK88,FO87)</f>
        <v>0</v>
      </c>
      <c r="BH88" s="2">
        <f t="shared" ref="BH88:BH90" si="3296">MIN(DL88,FP87)</f>
        <v>0</v>
      </c>
      <c r="BI88" s="2">
        <f t="shared" ref="BI88:BI90" si="3297">MIN(DM88,FQ87)</f>
        <v>0</v>
      </c>
      <c r="BJ88" s="2">
        <f t="shared" ref="BJ88:BJ90" si="3298">MIN(DN88,FR87)</f>
        <v>0</v>
      </c>
      <c r="BK88" s="2">
        <f t="shared" ref="BK88:BK90" si="3299">MIN(DO88,FS87)</f>
        <v>0</v>
      </c>
      <c r="BL88" s="2">
        <f t="shared" ref="BL88:BL90" si="3300">MIN(DP88,FT87)</f>
        <v>0</v>
      </c>
      <c r="BM88" s="2">
        <f t="shared" ref="BM88:BM90" si="3301">MIN(DQ88,FU87)</f>
        <v>0</v>
      </c>
      <c r="BN88" s="2">
        <f t="shared" ref="BN88:BN89" si="3302">MIN(DR88,FV87)</f>
        <v>0</v>
      </c>
      <c r="BO88" s="2">
        <f t="shared" ref="BO88:BO89" si="3303">MIN(DS88,FW87)</f>
        <v>0</v>
      </c>
      <c r="BP88" s="2">
        <f t="shared" ref="BP88:BP90" si="3304">BQ88-M88</f>
        <v>0</v>
      </c>
      <c r="BQ88" s="2">
        <f t="shared" ref="BQ88:BQ90" si="3305">BR88-N88</f>
        <v>0</v>
      </c>
      <c r="BR88" s="2">
        <f t="shared" ref="BR88:BR90" si="3306">BS88-O88</f>
        <v>0</v>
      </c>
      <c r="BS88" s="2">
        <f t="shared" ref="BS88:BS90" si="3307">BT88-P88</f>
        <v>0</v>
      </c>
      <c r="BT88" s="2">
        <f t="shared" ref="BT88:BT90" si="3308">BU88-Q88</f>
        <v>0</v>
      </c>
      <c r="BU88" s="2">
        <f t="shared" ref="BU88:BU90" si="3309">BV88-R88</f>
        <v>0</v>
      </c>
      <c r="BV88" s="2">
        <f t="shared" ref="BV88:BV90" si="3310">BW88-S88</f>
        <v>0</v>
      </c>
      <c r="BW88" s="2">
        <f t="shared" ref="BW88:BW90" si="3311">BX88-T88</f>
        <v>0</v>
      </c>
      <c r="BX88" s="2">
        <f t="shared" ref="BX88:BX90" si="3312">BY88-U88</f>
        <v>0</v>
      </c>
      <c r="BY88" s="2">
        <f t="shared" ref="BY88:BY90" si="3313">BZ88-V88</f>
        <v>0</v>
      </c>
      <c r="BZ88" s="2">
        <f t="shared" ref="BZ88:BZ90" si="3314">CA88-W88</f>
        <v>0</v>
      </c>
      <c r="CA88" s="2">
        <f t="shared" ref="CA88:CA90" si="3315">CB88-X88</f>
        <v>0</v>
      </c>
      <c r="CB88" s="2">
        <f t="shared" ref="CB88:CB90" si="3316">CC88-Y88</f>
        <v>0</v>
      </c>
      <c r="CC88" s="2">
        <f t="shared" ref="CC88:CC90" si="3317">CD88-Z88</f>
        <v>0</v>
      </c>
      <c r="CD88" s="2">
        <f t="shared" ref="CD88:CD90" si="3318">CE88-AA88</f>
        <v>0</v>
      </c>
      <c r="CE88" s="2">
        <f t="shared" ref="CE88:CE90" si="3319">CF88-AB88</f>
        <v>0</v>
      </c>
      <c r="CF88" s="2">
        <f t="shared" ref="CF88:CF90" si="3320">CG88-AC88</f>
        <v>0</v>
      </c>
      <c r="CG88" s="2">
        <f t="shared" ref="CG88:CG90" si="3321">CH88-AD88</f>
        <v>0</v>
      </c>
      <c r="CH88" s="2">
        <f t="shared" ref="CH88:CH90" si="3322">CI88-AE88</f>
        <v>0</v>
      </c>
      <c r="CI88" s="2">
        <f t="shared" ref="CI88:CI90" si="3323">CJ88-AF88</f>
        <v>0</v>
      </c>
      <c r="CJ88" s="2">
        <f t="shared" ref="CJ88:CJ90" si="3324">CK88-AG88</f>
        <v>0</v>
      </c>
      <c r="CK88" s="2">
        <f t="shared" ref="CK88:CK90" si="3325">CL88-AH88</f>
        <v>0</v>
      </c>
      <c r="CL88" s="2">
        <f t="shared" ref="CL88:CL90" si="3326">CM88-AI88</f>
        <v>7153</v>
      </c>
      <c r="CM88" s="2">
        <f t="shared" ref="CM88:CM90" si="3327">CN88-AJ88</f>
        <v>7153</v>
      </c>
      <c r="CN88" s="2">
        <f t="shared" ref="CN88:CN90" si="3328">CO88-AK88</f>
        <v>7153</v>
      </c>
      <c r="CO88" s="2">
        <f t="shared" ref="CO88:CO90" si="3329">CP88-AL88</f>
        <v>7153</v>
      </c>
      <c r="CP88" s="2">
        <f t="shared" ref="CP88:CP90" si="3330">CQ88-AM88</f>
        <v>7153</v>
      </c>
      <c r="CQ88" s="2">
        <f t="shared" ref="CQ88:CQ90" si="3331">CR88-AN88</f>
        <v>7153</v>
      </c>
      <c r="CR88" s="2">
        <f t="shared" ref="CR88:CR90" si="3332">CS88-AO88</f>
        <v>7153</v>
      </c>
      <c r="CS88" s="2">
        <f t="shared" ref="CS88:CS90" si="3333">CT88-AP88</f>
        <v>7153</v>
      </c>
      <c r="CT88" s="2">
        <f t="shared" ref="CT88:CT90" si="3334">CU88-AQ88</f>
        <v>7153</v>
      </c>
      <c r="CU88" s="2">
        <f t="shared" ref="CU88:CU90" si="3335">CV88-AR88</f>
        <v>7153</v>
      </c>
      <c r="CV88" s="2">
        <f t="shared" ref="CV88:CV90" si="3336">CW88-AS88</f>
        <v>7153</v>
      </c>
      <c r="CW88" s="2">
        <f t="shared" ref="CW88:CW90" si="3337">CX88-AT88</f>
        <v>7153</v>
      </c>
      <c r="CX88" s="2">
        <f t="shared" ref="CX88:CX90" si="3338">CY88-AU88</f>
        <v>7153</v>
      </c>
      <c r="CY88" s="2">
        <f t="shared" ref="CY88:CY90" si="3339">CZ88-AV88</f>
        <v>7153</v>
      </c>
      <c r="CZ88" s="2">
        <f t="shared" ref="CZ88:CZ90" si="3340">DA88-AW88</f>
        <v>7153</v>
      </c>
      <c r="DA88" s="2">
        <f t="shared" ref="DA88:DA90" si="3341">DB88-AX88</f>
        <v>7153</v>
      </c>
      <c r="DB88" s="2">
        <f t="shared" ref="DB88:DB90" si="3342">DC88-AY88</f>
        <v>7153</v>
      </c>
      <c r="DC88" s="2">
        <f t="shared" ref="DC88:DC90" si="3343">DD88-AZ88</f>
        <v>7153</v>
      </c>
      <c r="DD88" s="2">
        <f t="shared" ref="DD88:DD90" si="3344">DE88-BA88</f>
        <v>7153</v>
      </c>
      <c r="DE88" s="2">
        <f t="shared" ref="DE88:DE90" si="3345">DF88-BB88</f>
        <v>7153</v>
      </c>
      <c r="DF88" s="2">
        <f t="shared" ref="DF88:DF90" si="3346">DG88-BC88</f>
        <v>7153</v>
      </c>
      <c r="DG88" s="2">
        <f t="shared" ref="DG88:DG90" si="3347">DH88-BD88</f>
        <v>7153</v>
      </c>
      <c r="DH88" s="2">
        <f t="shared" ref="DH88:DH90" si="3348">DI88-BE88</f>
        <v>7153</v>
      </c>
      <c r="DI88" s="2">
        <f t="shared" ref="DI88:DI90" si="3349">DJ88-BF88</f>
        <v>7153</v>
      </c>
      <c r="DJ88" s="2">
        <f t="shared" ref="DJ88:DJ90" si="3350">DK88-BG88</f>
        <v>7153</v>
      </c>
      <c r="DK88" s="2">
        <f t="shared" ref="DK88:DK90" si="3351">DL88-BH88</f>
        <v>7153</v>
      </c>
      <c r="DL88" s="2">
        <f t="shared" ref="DL88:DL90" si="3352">DM88-BI88</f>
        <v>7153</v>
      </c>
      <c r="DM88" s="2">
        <f t="shared" ref="DM88:DM90" si="3353">DN88-BJ88</f>
        <v>7153</v>
      </c>
      <c r="DN88" s="2">
        <f t="shared" ref="DN88:DN90" si="3354">DO88-BK88</f>
        <v>7153</v>
      </c>
      <c r="DO88" s="2">
        <f t="shared" ref="DO88:DO90" si="3355">DP88-BL88</f>
        <v>7153</v>
      </c>
      <c r="DP88" s="2">
        <f t="shared" ref="DP88:DP90" si="3356">DQ88-BM88</f>
        <v>7153</v>
      </c>
      <c r="DQ88" s="2">
        <f t="shared" ref="DQ88:DQ90" si="3357">DR88-BN88</f>
        <v>7153</v>
      </c>
      <c r="DR88" s="2">
        <f t="shared" ref="DR88:DR89" si="3358">DS88-BO88</f>
        <v>7153</v>
      </c>
      <c r="DS88" s="2">
        <f>F88</f>
        <v>7153</v>
      </c>
      <c r="DT88" s="2">
        <f t="shared" ref="DT88:DT89" si="3359">DT87-L88</f>
        <v>646000</v>
      </c>
      <c r="DU88" s="2">
        <f t="shared" ref="DU88:DU89" si="3360">DU87-M88</f>
        <v>1350000</v>
      </c>
      <c r="DV88" s="2">
        <f t="shared" ref="DV88:DV90" si="3361">DV87-N88</f>
        <v>1350000</v>
      </c>
      <c r="DW88" s="2">
        <f t="shared" ref="DW88:DW90" si="3362">DW87-O88</f>
        <v>1350000</v>
      </c>
      <c r="DX88" s="2">
        <f t="shared" ref="DX88:DX90" si="3363">DX87-P88</f>
        <v>1350000</v>
      </c>
      <c r="DY88" s="2">
        <f t="shared" ref="DY88:DY90" si="3364">DY87-Q88</f>
        <v>1350000</v>
      </c>
      <c r="DZ88" s="2">
        <f t="shared" ref="DZ88:DZ90" si="3365">DZ87-R88</f>
        <v>1350000</v>
      </c>
      <c r="EA88" s="2">
        <f t="shared" ref="EA88:EA90" si="3366">EA87-S88</f>
        <v>1350000</v>
      </c>
      <c r="EB88" s="2">
        <f t="shared" ref="EB88:EB90" si="3367">EB87-T88</f>
        <v>1350000</v>
      </c>
      <c r="EC88" s="2">
        <f t="shared" ref="EC88:EC90" si="3368">EC87-U88</f>
        <v>1350000</v>
      </c>
      <c r="ED88" s="2">
        <f t="shared" ref="ED88:ED90" si="3369">ED87-V88</f>
        <v>1350000</v>
      </c>
      <c r="EE88" s="2">
        <f t="shared" ref="EE88:EE90" si="3370">EE87-W88</f>
        <v>1350000</v>
      </c>
      <c r="EF88" s="2">
        <f t="shared" ref="EF88:EF90" si="3371">EF87-X88</f>
        <v>1350000</v>
      </c>
      <c r="EG88" s="2">
        <f t="shared" ref="EG88:EG90" si="3372">EG87-Y88</f>
        <v>1350000</v>
      </c>
      <c r="EH88" s="2">
        <f t="shared" ref="EH88:EH90" si="3373">EH87-Z88</f>
        <v>1350000</v>
      </c>
      <c r="EI88" s="2">
        <f t="shared" ref="EI88:EI90" si="3374">EI87-AA88</f>
        <v>1350000</v>
      </c>
      <c r="EJ88" s="2">
        <f t="shared" ref="EJ88:EJ90" si="3375">EJ87-AB88</f>
        <v>1350000</v>
      </c>
      <c r="EK88" s="2">
        <f t="shared" ref="EK88:EK90" si="3376">EK87-AC88</f>
        <v>1350000</v>
      </c>
      <c r="EL88" s="2">
        <f t="shared" ref="EL88:EL90" si="3377">EL87-AD88</f>
        <v>1350000</v>
      </c>
      <c r="EM88" s="2">
        <f t="shared" ref="EM88:EM90" si="3378">EM87-AE88</f>
        <v>1350000</v>
      </c>
      <c r="EN88" s="2">
        <f t="shared" ref="EN88:EN90" si="3379">EN87-AF88</f>
        <v>1350000</v>
      </c>
      <c r="EO88" s="2">
        <f t="shared" ref="EO88:EO90" si="3380">EO87-AG88</f>
        <v>1350000</v>
      </c>
      <c r="EP88" s="2">
        <f t="shared" ref="EP88:EP90" si="3381">EP87-AH88</f>
        <v>406570</v>
      </c>
      <c r="EQ88" s="2">
        <f t="shared" ref="EQ88:EQ90" si="3382">EQ87-AI88</f>
        <v>0</v>
      </c>
      <c r="ER88" s="2">
        <f t="shared" ref="ER88:ER90" si="3383">ER87-AJ88</f>
        <v>0</v>
      </c>
      <c r="ES88" s="2">
        <f t="shared" ref="ES88:ES90" si="3384">ES87-AK88</f>
        <v>0</v>
      </c>
      <c r="ET88" s="2">
        <f t="shared" ref="ET88:ET90" si="3385">ET87-AL88</f>
        <v>0</v>
      </c>
      <c r="EU88" s="2">
        <f t="shared" ref="EU88:EU90" si="3386">EU87-AM88</f>
        <v>0</v>
      </c>
      <c r="EV88" s="2">
        <f t="shared" ref="EV88:EV90" si="3387">EV87-AN88</f>
        <v>0</v>
      </c>
      <c r="EW88" s="2">
        <f t="shared" ref="EW88:EW90" si="3388">EW87-AO88</f>
        <v>0</v>
      </c>
      <c r="EX88" s="2">
        <f t="shared" ref="EX88:EX90" si="3389">EX87-AP88</f>
        <v>0</v>
      </c>
      <c r="EY88" s="2">
        <f t="shared" ref="EY88:EY90" si="3390">EY87-AQ88</f>
        <v>0</v>
      </c>
      <c r="EZ88" s="2">
        <f t="shared" ref="EZ88:EZ90" si="3391">EZ87-AR88</f>
        <v>0</v>
      </c>
      <c r="FA88" s="2">
        <f t="shared" ref="FA88:FA90" si="3392">FA87-AS88</f>
        <v>0</v>
      </c>
      <c r="FB88" s="2">
        <f t="shared" ref="FB88:FB90" si="3393">FB87-AT88</f>
        <v>0</v>
      </c>
      <c r="FC88" s="2">
        <f t="shared" ref="FC88:FC90" si="3394">FC87-AU88</f>
        <v>0</v>
      </c>
      <c r="FD88" s="2">
        <f t="shared" ref="FD88:FD90" si="3395">FD87-AV88</f>
        <v>0</v>
      </c>
      <c r="FE88" s="2">
        <f t="shared" ref="FE88:FE90" si="3396">FE87-AW88</f>
        <v>0</v>
      </c>
      <c r="FF88" s="2">
        <f t="shared" ref="FF88:FF90" si="3397">FF87-AX88</f>
        <v>0</v>
      </c>
      <c r="FG88" s="2">
        <f t="shared" ref="FG88:FG90" si="3398">FG87-AY88</f>
        <v>0</v>
      </c>
      <c r="FH88" s="2">
        <f t="shared" ref="FH88:FH90" si="3399">FH87-AZ88</f>
        <v>0</v>
      </c>
      <c r="FI88" s="2">
        <f t="shared" ref="FI88:FI90" si="3400">FI87-BA88</f>
        <v>0</v>
      </c>
      <c r="FJ88" s="2">
        <f t="shared" ref="FJ88:FJ90" si="3401">FJ87-BB88</f>
        <v>0</v>
      </c>
      <c r="FK88" s="2">
        <f t="shared" ref="FK88:FK90" si="3402">FK87-BC88</f>
        <v>0</v>
      </c>
      <c r="FL88" s="2">
        <f t="shared" ref="FL88:FL90" si="3403">FL87-BD88</f>
        <v>0</v>
      </c>
      <c r="FM88" s="2">
        <f t="shared" ref="FM88:FM90" si="3404">FM87-BE88</f>
        <v>0</v>
      </c>
      <c r="FN88" s="2">
        <f t="shared" ref="FN88:FN90" si="3405">FN87-BF88</f>
        <v>0</v>
      </c>
      <c r="FO88" s="2">
        <f t="shared" ref="FO88:FO90" si="3406">FO87-BG88</f>
        <v>0</v>
      </c>
      <c r="FP88" s="2">
        <f t="shared" ref="FP88:FP90" si="3407">FP87-BH88</f>
        <v>0</v>
      </c>
      <c r="FQ88" s="2">
        <f t="shared" ref="FQ88:FQ90" si="3408">FQ87-BI88</f>
        <v>0</v>
      </c>
      <c r="FR88" s="2">
        <f t="shared" ref="FR88:FR90" si="3409">FR87-BJ88</f>
        <v>0</v>
      </c>
      <c r="FS88" s="2">
        <f t="shared" ref="FS88:FS90" si="3410">FS87-BK88</f>
        <v>0</v>
      </c>
      <c r="FT88" s="2">
        <f t="shared" ref="FT88:FT90" si="3411">FT87-BL88</f>
        <v>0</v>
      </c>
      <c r="FU88" s="2">
        <f t="shared" ref="FU88:FU90" si="3412">FU87-BM88</f>
        <v>0</v>
      </c>
      <c r="FV88" s="2">
        <f t="shared" ref="FV88:FV90" si="3413">FV87-BN88</f>
        <v>0</v>
      </c>
      <c r="FW88" s="2">
        <f t="shared" ref="FW88:FW90" si="3414">FW87-BO88</f>
        <v>0</v>
      </c>
      <c r="FX88" s="1">
        <f t="shared" si="3189"/>
        <v>0.99039999999999973</v>
      </c>
      <c r="FY88" s="1">
        <f t="shared" si="3190"/>
        <v>0.99039999999999973</v>
      </c>
      <c r="FZ88" s="1">
        <f t="shared" si="3191"/>
        <v>0.99039999999999973</v>
      </c>
      <c r="GA88" s="1">
        <f t="shared" si="3192"/>
        <v>0.99039999999999973</v>
      </c>
      <c r="GB88" s="1">
        <f t="shared" si="3193"/>
        <v>0.99039999999999973</v>
      </c>
      <c r="GC88" s="1">
        <f t="shared" si="3194"/>
        <v>0.99039999999999973</v>
      </c>
      <c r="GD88" s="1">
        <f t="shared" si="3195"/>
        <v>0.99039999999999973</v>
      </c>
      <c r="GE88" s="1">
        <f t="shared" si="3196"/>
        <v>0.99039999999999973</v>
      </c>
      <c r="GF88" s="1">
        <f t="shared" si="3197"/>
        <v>0.99039999999999973</v>
      </c>
      <c r="GG88" s="1">
        <f t="shared" si="3198"/>
        <v>0.99039999999999973</v>
      </c>
      <c r="GH88" s="1">
        <f t="shared" si="3199"/>
        <v>0.99039999999999973</v>
      </c>
      <c r="GI88" s="1">
        <f t="shared" si="3200"/>
        <v>0.99039999999999973</v>
      </c>
      <c r="GJ88" s="1">
        <f t="shared" si="3201"/>
        <v>0.99039999999999973</v>
      </c>
      <c r="GK88" s="1">
        <f t="shared" si="3202"/>
        <v>0.99039999999999973</v>
      </c>
      <c r="GL88" s="1">
        <f t="shared" si="3203"/>
        <v>0.99039999999999973</v>
      </c>
      <c r="GM88" s="1">
        <f t="shared" si="3204"/>
        <v>0.99039999999999973</v>
      </c>
      <c r="GN88" s="1">
        <f t="shared" si="3205"/>
        <v>0.99039999999999973</v>
      </c>
      <c r="GO88" s="1">
        <f t="shared" si="3206"/>
        <v>0.99039999999999973</v>
      </c>
      <c r="GP88" s="1">
        <f t="shared" si="3207"/>
        <v>0.99039999999999973</v>
      </c>
      <c r="GQ88" s="1">
        <f t="shared" si="3208"/>
        <v>0.99039999999999973</v>
      </c>
      <c r="GR88" s="1">
        <f t="shared" si="3209"/>
        <v>0.99039999999999973</v>
      </c>
      <c r="GS88" s="1">
        <f t="shared" si="3210"/>
        <v>0.99039999999999973</v>
      </c>
      <c r="GT88" s="1">
        <f t="shared" si="3211"/>
        <v>0.99039999999999973</v>
      </c>
      <c r="GU88" s="1">
        <f t="shared" si="3212"/>
        <v>0</v>
      </c>
      <c r="GV88" s="1">
        <f t="shared" si="3213"/>
        <v>0</v>
      </c>
      <c r="GW88" s="1">
        <f t="shared" si="3214"/>
        <v>0</v>
      </c>
      <c r="GX88" s="1">
        <f t="shared" si="3215"/>
        <v>0</v>
      </c>
      <c r="GY88" s="1">
        <f t="shared" si="3216"/>
        <v>0</v>
      </c>
      <c r="GZ88" s="1">
        <f t="shared" si="3217"/>
        <v>0</v>
      </c>
      <c r="HA88" s="1">
        <f t="shared" si="3218"/>
        <v>0</v>
      </c>
      <c r="HB88" s="1">
        <f t="shared" si="3219"/>
        <v>0</v>
      </c>
      <c r="HC88" s="1">
        <f t="shared" si="3220"/>
        <v>0</v>
      </c>
      <c r="HD88" s="1">
        <f t="shared" si="3221"/>
        <v>0</v>
      </c>
      <c r="HE88" s="1">
        <f t="shared" si="3222"/>
        <v>0</v>
      </c>
      <c r="HF88" s="1">
        <f t="shared" si="3223"/>
        <v>0</v>
      </c>
      <c r="HG88" s="1">
        <f t="shared" si="3224"/>
        <v>0</v>
      </c>
      <c r="HH88" s="1">
        <f t="shared" si="3225"/>
        <v>0</v>
      </c>
      <c r="HI88" s="1">
        <f t="shared" si="3226"/>
        <v>0</v>
      </c>
      <c r="HJ88" s="1">
        <f t="shared" si="3227"/>
        <v>0</v>
      </c>
      <c r="HK88" s="1">
        <f t="shared" si="3228"/>
        <v>0</v>
      </c>
      <c r="HL88" s="1">
        <f t="shared" si="3229"/>
        <v>0</v>
      </c>
      <c r="HM88" s="1">
        <f t="shared" si="3230"/>
        <v>0</v>
      </c>
      <c r="HN88" s="1">
        <f t="shared" si="3231"/>
        <v>0</v>
      </c>
      <c r="HO88" s="1">
        <f t="shared" si="3232"/>
        <v>0</v>
      </c>
      <c r="HP88" s="1">
        <f t="shared" si="3233"/>
        <v>0</v>
      </c>
      <c r="HQ88" s="1">
        <f t="shared" si="3234"/>
        <v>0</v>
      </c>
      <c r="HR88" s="1">
        <f t="shared" si="3235"/>
        <v>0</v>
      </c>
      <c r="HS88" s="1">
        <f t="shared" si="3236"/>
        <v>0</v>
      </c>
      <c r="HT88" s="1">
        <f t="shared" si="3237"/>
        <v>0</v>
      </c>
      <c r="HU88" s="1">
        <f t="shared" si="3238"/>
        <v>0</v>
      </c>
      <c r="HV88" s="1">
        <f t="shared" si="3239"/>
        <v>0</v>
      </c>
      <c r="HW88" s="1">
        <f t="shared" si="3240"/>
        <v>0</v>
      </c>
      <c r="HX88" s="1">
        <f t="shared" si="3241"/>
        <v>0</v>
      </c>
      <c r="HY88" s="1">
        <f t="shared" si="3242"/>
        <v>0</v>
      </c>
      <c r="HZ88" s="1">
        <f t="shared" si="3243"/>
        <v>0</v>
      </c>
      <c r="IA88" s="1">
        <f t="shared" si="3244"/>
        <v>0</v>
      </c>
      <c r="IB88" s="2">
        <v>0</v>
      </c>
      <c r="IC88" s="2">
        <v>0</v>
      </c>
      <c r="ID88" s="2">
        <v>0</v>
      </c>
      <c r="IE88" s="2">
        <v>0</v>
      </c>
      <c r="IF88" s="2">
        <f t="shared" ref="IF88:IF89" si="3415">IF87+L88</f>
        <v>0</v>
      </c>
      <c r="IG88" s="2">
        <f t="shared" ref="IG88:IG90" si="3416">IG87+M88</f>
        <v>0</v>
      </c>
      <c r="IH88" s="2">
        <f t="shared" ref="IH88:IH90" si="3417">IH87+N88</f>
        <v>0</v>
      </c>
      <c r="II88" s="2">
        <f t="shared" ref="II88:II90" si="3418">II87+O88</f>
        <v>0</v>
      </c>
      <c r="IJ88" s="2">
        <f t="shared" ref="IJ88:IJ90" si="3419">IJ87+P88</f>
        <v>0</v>
      </c>
      <c r="IK88" s="2">
        <f t="shared" ref="IK88:IK90" si="3420">IK87+Q88</f>
        <v>0</v>
      </c>
      <c r="IL88" s="2">
        <f t="shared" ref="IL88:IL90" si="3421">IL87+R88</f>
        <v>0</v>
      </c>
      <c r="IM88" s="2">
        <f t="shared" ref="IM88:IM90" si="3422">IM87+S88</f>
        <v>0</v>
      </c>
      <c r="IN88" s="2">
        <f t="shared" ref="IN88:IN90" si="3423">IN87+T88</f>
        <v>0</v>
      </c>
      <c r="IO88" s="2">
        <f t="shared" ref="IO88:IO90" si="3424">IO87+U88</f>
        <v>0</v>
      </c>
      <c r="IP88" s="2">
        <f t="shared" ref="IP88:IP90" si="3425">IP87+V88</f>
        <v>0</v>
      </c>
      <c r="IQ88" s="2">
        <f t="shared" ref="IQ88:IQ90" si="3426">IQ87+W88</f>
        <v>0</v>
      </c>
      <c r="IR88" s="2">
        <f t="shared" ref="IR88:IR90" si="3427">IR87+X88</f>
        <v>0</v>
      </c>
      <c r="IS88" s="2">
        <f t="shared" ref="IS88:IS90" si="3428">IS87+Y88</f>
        <v>0</v>
      </c>
      <c r="IT88" s="2">
        <f t="shared" ref="IT88:IT90" si="3429">IT87+Z88</f>
        <v>0</v>
      </c>
      <c r="IU88" s="2">
        <f t="shared" ref="IU88:IU90" si="3430">IU87+AA88</f>
        <v>0</v>
      </c>
      <c r="IV88" s="2">
        <f t="shared" ref="IV88:IV90" si="3431">IV87+AB88</f>
        <v>0</v>
      </c>
      <c r="IW88" s="2">
        <f t="shared" ref="IW88:IW90" si="3432">IW87+AC88</f>
        <v>0</v>
      </c>
      <c r="IX88" s="2">
        <f t="shared" ref="IX88:IX90" si="3433">IX87+AD88</f>
        <v>0</v>
      </c>
      <c r="IY88" s="2">
        <f t="shared" ref="IY88:IY90" si="3434">IY87+AE88</f>
        <v>0</v>
      </c>
      <c r="IZ88" s="2">
        <f t="shared" ref="IZ88:IZ90" si="3435">IZ87+AF88</f>
        <v>0</v>
      </c>
      <c r="JA88" s="2">
        <f t="shared" ref="JA88:JA90" si="3436">JA87+AG88</f>
        <v>0</v>
      </c>
      <c r="JB88" s="2">
        <f t="shared" ref="JB88:JB90" si="3437">JB87+AH88</f>
        <v>943430</v>
      </c>
      <c r="JC88" s="2">
        <f t="shared" ref="JC88:JC90" si="3438">JC87+AI88</f>
        <v>1350000</v>
      </c>
      <c r="JD88" s="2">
        <f t="shared" ref="JD88:JD90" si="3439">JD87+AJ88</f>
        <v>0</v>
      </c>
      <c r="JE88" s="2">
        <f t="shared" ref="JE88:JE90" si="3440">JE87+AK88</f>
        <v>0</v>
      </c>
      <c r="JF88" s="2">
        <f t="shared" ref="JF88:JF90" si="3441">JF87+AL88</f>
        <v>0</v>
      </c>
      <c r="JG88" s="2">
        <f t="shared" ref="JG88:JG90" si="3442">JG87+AM88</f>
        <v>0</v>
      </c>
      <c r="JH88" s="2">
        <f t="shared" ref="JH88:JH90" si="3443">JH87+AN88</f>
        <v>0</v>
      </c>
      <c r="JI88" s="2">
        <f t="shared" ref="JI88:JI90" si="3444">JI87+AO88</f>
        <v>0</v>
      </c>
      <c r="JJ88" s="2">
        <f t="shared" ref="JJ88:JJ90" si="3445">JJ87+AP88</f>
        <v>0</v>
      </c>
      <c r="JK88" s="2">
        <f t="shared" ref="JK88:JK90" si="3446">JK87+AQ88</f>
        <v>0</v>
      </c>
      <c r="JL88" s="2">
        <f t="shared" ref="JL88:JL90" si="3447">JL87+AR88</f>
        <v>0</v>
      </c>
      <c r="JM88" s="2">
        <f t="shared" ref="JM88:JM90" si="3448">JM87+AS88</f>
        <v>0</v>
      </c>
      <c r="JN88" s="2">
        <f t="shared" ref="JN88:JN90" si="3449">JN87+AT88</f>
        <v>0</v>
      </c>
      <c r="JO88" s="2">
        <f t="shared" ref="JO88:JO90" si="3450">JO87+AU88</f>
        <v>0</v>
      </c>
      <c r="JP88" s="2">
        <f t="shared" ref="JP88:JP90" si="3451">JP87+AV88</f>
        <v>0</v>
      </c>
      <c r="JQ88" s="2">
        <f t="shared" ref="JQ88:JQ90" si="3452">JQ87+AW88</f>
        <v>0</v>
      </c>
      <c r="JR88" s="2">
        <f t="shared" ref="JR88:JR90" si="3453">JR87+AX88</f>
        <v>0</v>
      </c>
      <c r="JS88" s="2">
        <f t="shared" ref="JS88:JS90" si="3454">JS87+AY88</f>
        <v>0</v>
      </c>
      <c r="JT88" s="2">
        <f t="shared" ref="JT88:JT90" si="3455">JT87+AZ88</f>
        <v>0</v>
      </c>
      <c r="JU88" s="2">
        <f t="shared" ref="JU88:JU90" si="3456">JU87+BA88</f>
        <v>0</v>
      </c>
      <c r="JV88" s="2">
        <f t="shared" ref="JV88:JV90" si="3457">JV87+BB88</f>
        <v>0</v>
      </c>
      <c r="JW88" s="2">
        <f t="shared" ref="JW88:JW90" si="3458">JW87+BC88</f>
        <v>0</v>
      </c>
      <c r="JX88" s="2">
        <f t="shared" ref="JX88:JX90" si="3459">JX87+BD88</f>
        <v>0</v>
      </c>
      <c r="JY88" s="2">
        <f t="shared" ref="JY88:JY90" si="3460">JY87+BE88</f>
        <v>0</v>
      </c>
      <c r="JZ88" s="2">
        <f t="shared" ref="JZ88:JZ90" si="3461">JZ87+BF88</f>
        <v>0</v>
      </c>
      <c r="KA88" s="2">
        <f t="shared" ref="KA88:KA90" si="3462">KA87+BG88</f>
        <v>0</v>
      </c>
      <c r="KB88" s="2">
        <f t="shared" ref="KB88:KB90" si="3463">KB87+BH88</f>
        <v>0</v>
      </c>
      <c r="KC88" s="2">
        <f t="shared" ref="KC88:KC90" si="3464">KC87+BI88</f>
        <v>0</v>
      </c>
      <c r="KD88" s="2">
        <f t="shared" ref="KD88:KD90" si="3465">KD87+BJ88</f>
        <v>0</v>
      </c>
      <c r="KE88" s="2">
        <f t="shared" ref="KE88:KE90" si="3466">KE87+BK88</f>
        <v>0</v>
      </c>
    </row>
    <row r="89" spans="1:291" x14ac:dyDescent="0.25">
      <c r="A89" t="s">
        <v>150</v>
      </c>
      <c r="B89" t="s">
        <v>0</v>
      </c>
      <c r="C89" t="s">
        <v>151</v>
      </c>
      <c r="D89" s="1">
        <f t="shared" si="3178"/>
        <v>0.99039999999999973</v>
      </c>
      <c r="E89" s="1"/>
      <c r="F89" s="2">
        <f>FLOOR('first month rent'!G8,1)</f>
        <v>10218</v>
      </c>
      <c r="G89" s="2">
        <f>SUM(L89:BO89)</f>
        <v>10218</v>
      </c>
      <c r="H89" s="1">
        <f>SUMPRODUCT(L$2:BO$2,L89:BO89)</f>
        <v>10119.907199999998</v>
      </c>
      <c r="I89" s="2">
        <f>I88+G89</f>
        <v>2325986</v>
      </c>
      <c r="J89" s="1">
        <f>J88-H89</f>
        <v>29417711.147599921</v>
      </c>
      <c r="K89" s="1">
        <f t="shared" ref="K89" si="3467">K88</f>
        <v>699080.45989999606</v>
      </c>
      <c r="L89" s="2">
        <f t="shared" si="3248"/>
        <v>0</v>
      </c>
      <c r="M89" s="2">
        <f t="shared" si="3249"/>
        <v>0</v>
      </c>
      <c r="N89" s="2">
        <f t="shared" si="3250"/>
        <v>0</v>
      </c>
      <c r="O89" s="2">
        <f t="shared" si="3251"/>
        <v>0</v>
      </c>
      <c r="P89" s="2">
        <f t="shared" si="3252"/>
        <v>0</v>
      </c>
      <c r="Q89" s="2">
        <f t="shared" si="3253"/>
        <v>0</v>
      </c>
      <c r="R89" s="2">
        <f t="shared" si="3254"/>
        <v>0</v>
      </c>
      <c r="S89" s="2">
        <f t="shared" si="3255"/>
        <v>0</v>
      </c>
      <c r="T89" s="2">
        <f t="shared" si="3256"/>
        <v>0</v>
      </c>
      <c r="U89" s="2">
        <f t="shared" si="3257"/>
        <v>0</v>
      </c>
      <c r="V89" s="2">
        <f t="shared" si="3258"/>
        <v>0</v>
      </c>
      <c r="W89" s="2">
        <f t="shared" si="3259"/>
        <v>0</v>
      </c>
      <c r="X89" s="2">
        <f t="shared" si="3260"/>
        <v>0</v>
      </c>
      <c r="Y89" s="2">
        <f t="shared" si="3261"/>
        <v>0</v>
      </c>
      <c r="Z89" s="2">
        <f t="shared" si="3262"/>
        <v>0</v>
      </c>
      <c r="AA89" s="2">
        <f t="shared" si="3263"/>
        <v>0</v>
      </c>
      <c r="AB89" s="2">
        <f t="shared" si="3264"/>
        <v>0</v>
      </c>
      <c r="AC89" s="2">
        <f t="shared" si="3265"/>
        <v>0</v>
      </c>
      <c r="AD89" s="2">
        <f t="shared" si="3266"/>
        <v>0</v>
      </c>
      <c r="AE89" s="2">
        <f t="shared" si="3267"/>
        <v>0</v>
      </c>
      <c r="AF89" s="2">
        <f t="shared" si="3268"/>
        <v>0</v>
      </c>
      <c r="AG89" s="2">
        <f t="shared" si="3269"/>
        <v>0</v>
      </c>
      <c r="AH89" s="2">
        <f t="shared" si="3270"/>
        <v>10218</v>
      </c>
      <c r="AI89" s="2">
        <f t="shared" si="3271"/>
        <v>0</v>
      </c>
      <c r="AJ89" s="2">
        <f t="shared" si="3272"/>
        <v>0</v>
      </c>
      <c r="AK89" s="2">
        <f t="shared" si="3273"/>
        <v>0</v>
      </c>
      <c r="AL89" s="2">
        <f t="shared" si="3274"/>
        <v>0</v>
      </c>
      <c r="AM89" s="2">
        <f t="shared" si="3275"/>
        <v>0</v>
      </c>
      <c r="AN89" s="2">
        <f t="shared" si="3276"/>
        <v>0</v>
      </c>
      <c r="AO89" s="2">
        <f t="shared" si="3277"/>
        <v>0</v>
      </c>
      <c r="AP89" s="2">
        <f t="shared" si="3278"/>
        <v>0</v>
      </c>
      <c r="AQ89" s="2">
        <f t="shared" si="3279"/>
        <v>0</v>
      </c>
      <c r="AR89" s="2">
        <f t="shared" si="3280"/>
        <v>0</v>
      </c>
      <c r="AS89" s="2">
        <f t="shared" si="3281"/>
        <v>0</v>
      </c>
      <c r="AT89" s="2">
        <f t="shared" si="3282"/>
        <v>0</v>
      </c>
      <c r="AU89" s="2">
        <f t="shared" si="3283"/>
        <v>0</v>
      </c>
      <c r="AV89" s="2">
        <f t="shared" si="3284"/>
        <v>0</v>
      </c>
      <c r="AW89" s="2">
        <f t="shared" si="3285"/>
        <v>0</v>
      </c>
      <c r="AX89" s="2">
        <f t="shared" si="3286"/>
        <v>0</v>
      </c>
      <c r="AY89" s="2">
        <f t="shared" si="3287"/>
        <v>0</v>
      </c>
      <c r="AZ89" s="2">
        <f t="shared" si="3288"/>
        <v>0</v>
      </c>
      <c r="BA89" s="2">
        <f t="shared" si="3289"/>
        <v>0</v>
      </c>
      <c r="BB89" s="2">
        <f t="shared" si="3290"/>
        <v>0</v>
      </c>
      <c r="BC89" s="2">
        <f t="shared" si="3291"/>
        <v>0</v>
      </c>
      <c r="BD89" s="2">
        <f t="shared" si="3292"/>
        <v>0</v>
      </c>
      <c r="BE89" s="2">
        <f t="shared" si="3293"/>
        <v>0</v>
      </c>
      <c r="BF89" s="2">
        <f t="shared" si="3294"/>
        <v>0</v>
      </c>
      <c r="BG89" s="2">
        <f t="shared" si="3295"/>
        <v>0</v>
      </c>
      <c r="BH89" s="2">
        <f t="shared" si="3296"/>
        <v>0</v>
      </c>
      <c r="BI89" s="2">
        <f t="shared" si="3297"/>
        <v>0</v>
      </c>
      <c r="BJ89" s="2">
        <f t="shared" si="3298"/>
        <v>0</v>
      </c>
      <c r="BK89" s="2">
        <f t="shared" si="3299"/>
        <v>0</v>
      </c>
      <c r="BL89" s="2">
        <f t="shared" si="3300"/>
        <v>0</v>
      </c>
      <c r="BM89" s="2">
        <f t="shared" si="3301"/>
        <v>0</v>
      </c>
      <c r="BN89" s="2">
        <f t="shared" si="3302"/>
        <v>0</v>
      </c>
      <c r="BO89" s="2">
        <f t="shared" si="3303"/>
        <v>0</v>
      </c>
      <c r="BP89" s="2">
        <f t="shared" si="3304"/>
        <v>0</v>
      </c>
      <c r="BQ89" s="2">
        <f t="shared" si="3305"/>
        <v>0</v>
      </c>
      <c r="BR89" s="2">
        <f t="shared" si="3306"/>
        <v>0</v>
      </c>
      <c r="BS89" s="2">
        <f t="shared" si="3307"/>
        <v>0</v>
      </c>
      <c r="BT89" s="2">
        <f t="shared" si="3308"/>
        <v>0</v>
      </c>
      <c r="BU89" s="2">
        <f t="shared" si="3309"/>
        <v>0</v>
      </c>
      <c r="BV89" s="2">
        <f t="shared" si="3310"/>
        <v>0</v>
      </c>
      <c r="BW89" s="2">
        <f t="shared" si="3311"/>
        <v>0</v>
      </c>
      <c r="BX89" s="2">
        <f t="shared" si="3312"/>
        <v>0</v>
      </c>
      <c r="BY89" s="2">
        <f t="shared" si="3313"/>
        <v>0</v>
      </c>
      <c r="BZ89" s="2">
        <f t="shared" si="3314"/>
        <v>0</v>
      </c>
      <c r="CA89" s="2">
        <f t="shared" si="3315"/>
        <v>0</v>
      </c>
      <c r="CB89" s="2">
        <f t="shared" si="3316"/>
        <v>0</v>
      </c>
      <c r="CC89" s="2">
        <f t="shared" si="3317"/>
        <v>0</v>
      </c>
      <c r="CD89" s="2">
        <f t="shared" si="3318"/>
        <v>0</v>
      </c>
      <c r="CE89" s="2">
        <f t="shared" si="3319"/>
        <v>0</v>
      </c>
      <c r="CF89" s="2">
        <f t="shared" si="3320"/>
        <v>0</v>
      </c>
      <c r="CG89" s="2">
        <f t="shared" si="3321"/>
        <v>0</v>
      </c>
      <c r="CH89" s="2">
        <f t="shared" si="3322"/>
        <v>0</v>
      </c>
      <c r="CI89" s="2">
        <f t="shared" si="3323"/>
        <v>0</v>
      </c>
      <c r="CJ89" s="2">
        <f t="shared" si="3324"/>
        <v>0</v>
      </c>
      <c r="CK89" s="2">
        <f t="shared" si="3325"/>
        <v>0</v>
      </c>
      <c r="CL89" s="2">
        <f t="shared" si="3326"/>
        <v>10218</v>
      </c>
      <c r="CM89" s="2">
        <f t="shared" si="3327"/>
        <v>10218</v>
      </c>
      <c r="CN89" s="2">
        <f t="shared" si="3328"/>
        <v>10218</v>
      </c>
      <c r="CO89" s="2">
        <f t="shared" si="3329"/>
        <v>10218</v>
      </c>
      <c r="CP89" s="2">
        <f t="shared" si="3330"/>
        <v>10218</v>
      </c>
      <c r="CQ89" s="2">
        <f t="shared" si="3331"/>
        <v>10218</v>
      </c>
      <c r="CR89" s="2">
        <f t="shared" si="3332"/>
        <v>10218</v>
      </c>
      <c r="CS89" s="2">
        <f t="shared" si="3333"/>
        <v>10218</v>
      </c>
      <c r="CT89" s="2">
        <f t="shared" si="3334"/>
        <v>10218</v>
      </c>
      <c r="CU89" s="2">
        <f t="shared" si="3335"/>
        <v>10218</v>
      </c>
      <c r="CV89" s="2">
        <f t="shared" si="3336"/>
        <v>10218</v>
      </c>
      <c r="CW89" s="2">
        <f t="shared" si="3337"/>
        <v>10218</v>
      </c>
      <c r="CX89" s="2">
        <f t="shared" si="3338"/>
        <v>10218</v>
      </c>
      <c r="CY89" s="2">
        <f t="shared" si="3339"/>
        <v>10218</v>
      </c>
      <c r="CZ89" s="2">
        <f t="shared" si="3340"/>
        <v>10218</v>
      </c>
      <c r="DA89" s="2">
        <f t="shared" si="3341"/>
        <v>10218</v>
      </c>
      <c r="DB89" s="2">
        <f t="shared" si="3342"/>
        <v>10218</v>
      </c>
      <c r="DC89" s="2">
        <f t="shared" si="3343"/>
        <v>10218</v>
      </c>
      <c r="DD89" s="2">
        <f t="shared" si="3344"/>
        <v>10218</v>
      </c>
      <c r="DE89" s="2">
        <f t="shared" si="3345"/>
        <v>10218</v>
      </c>
      <c r="DF89" s="2">
        <f t="shared" si="3346"/>
        <v>10218</v>
      </c>
      <c r="DG89" s="2">
        <f t="shared" si="3347"/>
        <v>10218</v>
      </c>
      <c r="DH89" s="2">
        <f t="shared" si="3348"/>
        <v>10218</v>
      </c>
      <c r="DI89" s="2">
        <f t="shared" si="3349"/>
        <v>10218</v>
      </c>
      <c r="DJ89" s="2">
        <f t="shared" si="3350"/>
        <v>10218</v>
      </c>
      <c r="DK89" s="2">
        <f t="shared" si="3351"/>
        <v>10218</v>
      </c>
      <c r="DL89" s="2">
        <f t="shared" si="3352"/>
        <v>10218</v>
      </c>
      <c r="DM89" s="2">
        <f t="shared" si="3353"/>
        <v>10218</v>
      </c>
      <c r="DN89" s="2">
        <f t="shared" si="3354"/>
        <v>10218</v>
      </c>
      <c r="DO89" s="2">
        <f t="shared" si="3355"/>
        <v>10218</v>
      </c>
      <c r="DP89" s="2">
        <f t="shared" si="3356"/>
        <v>10218</v>
      </c>
      <c r="DQ89" s="2">
        <f t="shared" si="3357"/>
        <v>10218</v>
      </c>
      <c r="DR89" s="2">
        <f t="shared" si="3358"/>
        <v>10218</v>
      </c>
      <c r="DS89" s="2">
        <f>F89</f>
        <v>10218</v>
      </c>
      <c r="DT89" s="2">
        <f t="shared" si="3359"/>
        <v>646000</v>
      </c>
      <c r="DU89" s="2">
        <f t="shared" si="3360"/>
        <v>1350000</v>
      </c>
      <c r="DV89" s="2">
        <f t="shared" si="3361"/>
        <v>1350000</v>
      </c>
      <c r="DW89" s="2">
        <f t="shared" si="3362"/>
        <v>1350000</v>
      </c>
      <c r="DX89" s="2">
        <f t="shared" si="3363"/>
        <v>1350000</v>
      </c>
      <c r="DY89" s="2">
        <f t="shared" si="3364"/>
        <v>1350000</v>
      </c>
      <c r="DZ89" s="2">
        <f t="shared" si="3365"/>
        <v>1350000</v>
      </c>
      <c r="EA89" s="2">
        <f t="shared" si="3366"/>
        <v>1350000</v>
      </c>
      <c r="EB89" s="2">
        <f t="shared" si="3367"/>
        <v>1350000</v>
      </c>
      <c r="EC89" s="2">
        <f t="shared" si="3368"/>
        <v>1350000</v>
      </c>
      <c r="ED89" s="2">
        <f t="shared" si="3369"/>
        <v>1350000</v>
      </c>
      <c r="EE89" s="2">
        <f t="shared" si="3370"/>
        <v>1350000</v>
      </c>
      <c r="EF89" s="2">
        <f t="shared" si="3371"/>
        <v>1350000</v>
      </c>
      <c r="EG89" s="2">
        <f t="shared" si="3372"/>
        <v>1350000</v>
      </c>
      <c r="EH89" s="2">
        <f t="shared" si="3373"/>
        <v>1350000</v>
      </c>
      <c r="EI89" s="2">
        <f t="shared" si="3374"/>
        <v>1350000</v>
      </c>
      <c r="EJ89" s="2">
        <f t="shared" si="3375"/>
        <v>1350000</v>
      </c>
      <c r="EK89" s="2">
        <f t="shared" si="3376"/>
        <v>1350000</v>
      </c>
      <c r="EL89" s="2">
        <f t="shared" si="3377"/>
        <v>1350000</v>
      </c>
      <c r="EM89" s="2">
        <f t="shared" si="3378"/>
        <v>1350000</v>
      </c>
      <c r="EN89" s="2">
        <f t="shared" si="3379"/>
        <v>1350000</v>
      </c>
      <c r="EO89" s="2">
        <f t="shared" si="3380"/>
        <v>1350000</v>
      </c>
      <c r="EP89" s="2">
        <f t="shared" si="3381"/>
        <v>396352</v>
      </c>
      <c r="EQ89" s="2">
        <f t="shared" si="3382"/>
        <v>0</v>
      </c>
      <c r="ER89" s="2">
        <f t="shared" si="3383"/>
        <v>0</v>
      </c>
      <c r="ES89" s="2">
        <f t="shared" si="3384"/>
        <v>0</v>
      </c>
      <c r="ET89" s="2">
        <f t="shared" si="3385"/>
        <v>0</v>
      </c>
      <c r="EU89" s="2">
        <f t="shared" si="3386"/>
        <v>0</v>
      </c>
      <c r="EV89" s="2">
        <f t="shared" si="3387"/>
        <v>0</v>
      </c>
      <c r="EW89" s="2">
        <f t="shared" si="3388"/>
        <v>0</v>
      </c>
      <c r="EX89" s="2">
        <f t="shared" si="3389"/>
        <v>0</v>
      </c>
      <c r="EY89" s="2">
        <f t="shared" si="3390"/>
        <v>0</v>
      </c>
      <c r="EZ89" s="2">
        <f t="shared" si="3391"/>
        <v>0</v>
      </c>
      <c r="FA89" s="2">
        <f t="shared" si="3392"/>
        <v>0</v>
      </c>
      <c r="FB89" s="2">
        <f t="shared" si="3393"/>
        <v>0</v>
      </c>
      <c r="FC89" s="2">
        <f t="shared" si="3394"/>
        <v>0</v>
      </c>
      <c r="FD89" s="2">
        <f t="shared" si="3395"/>
        <v>0</v>
      </c>
      <c r="FE89" s="2">
        <f t="shared" si="3396"/>
        <v>0</v>
      </c>
      <c r="FF89" s="2">
        <f t="shared" si="3397"/>
        <v>0</v>
      </c>
      <c r="FG89" s="2">
        <f t="shared" si="3398"/>
        <v>0</v>
      </c>
      <c r="FH89" s="2">
        <f t="shared" si="3399"/>
        <v>0</v>
      </c>
      <c r="FI89" s="2">
        <f t="shared" si="3400"/>
        <v>0</v>
      </c>
      <c r="FJ89" s="2">
        <f t="shared" si="3401"/>
        <v>0</v>
      </c>
      <c r="FK89" s="2">
        <f t="shared" si="3402"/>
        <v>0</v>
      </c>
      <c r="FL89" s="2">
        <f t="shared" si="3403"/>
        <v>0</v>
      </c>
      <c r="FM89" s="2">
        <f t="shared" si="3404"/>
        <v>0</v>
      </c>
      <c r="FN89" s="2">
        <f t="shared" si="3405"/>
        <v>0</v>
      </c>
      <c r="FO89" s="2">
        <f t="shared" si="3406"/>
        <v>0</v>
      </c>
      <c r="FP89" s="2">
        <f t="shared" si="3407"/>
        <v>0</v>
      </c>
      <c r="FQ89" s="2">
        <f t="shared" si="3408"/>
        <v>0</v>
      </c>
      <c r="FR89" s="2">
        <f t="shared" si="3409"/>
        <v>0</v>
      </c>
      <c r="FS89" s="2">
        <f t="shared" si="3410"/>
        <v>0</v>
      </c>
      <c r="FT89" s="2">
        <f t="shared" si="3411"/>
        <v>0</v>
      </c>
      <c r="FU89" s="2">
        <f t="shared" si="3412"/>
        <v>0</v>
      </c>
      <c r="FV89" s="2">
        <f t="shared" si="3413"/>
        <v>0</v>
      </c>
      <c r="FW89" s="2">
        <f t="shared" si="3414"/>
        <v>0</v>
      </c>
      <c r="FX89" s="1">
        <f t="shared" si="3189"/>
        <v>0.99039999999999973</v>
      </c>
      <c r="FY89" s="1">
        <f t="shared" si="3190"/>
        <v>0.99039999999999973</v>
      </c>
      <c r="FZ89" s="1">
        <f t="shared" si="3191"/>
        <v>0.99039999999999973</v>
      </c>
      <c r="GA89" s="1">
        <f t="shared" si="3192"/>
        <v>0.99039999999999973</v>
      </c>
      <c r="GB89" s="1">
        <f t="shared" si="3193"/>
        <v>0.99039999999999973</v>
      </c>
      <c r="GC89" s="1">
        <f t="shared" si="3194"/>
        <v>0.99039999999999973</v>
      </c>
      <c r="GD89" s="1">
        <f t="shared" si="3195"/>
        <v>0.99039999999999973</v>
      </c>
      <c r="GE89" s="1">
        <f t="shared" si="3196"/>
        <v>0.99039999999999973</v>
      </c>
      <c r="GF89" s="1">
        <f t="shared" si="3197"/>
        <v>0.99039999999999973</v>
      </c>
      <c r="GG89" s="1">
        <f t="shared" si="3198"/>
        <v>0.99039999999999973</v>
      </c>
      <c r="GH89" s="1">
        <f t="shared" si="3199"/>
        <v>0.99039999999999973</v>
      </c>
      <c r="GI89" s="1">
        <f t="shared" si="3200"/>
        <v>0.99039999999999973</v>
      </c>
      <c r="GJ89" s="1">
        <f t="shared" si="3201"/>
        <v>0.99039999999999973</v>
      </c>
      <c r="GK89" s="1">
        <f t="shared" si="3202"/>
        <v>0.99039999999999973</v>
      </c>
      <c r="GL89" s="1">
        <f t="shared" si="3203"/>
        <v>0.99039999999999973</v>
      </c>
      <c r="GM89" s="1">
        <f t="shared" si="3204"/>
        <v>0.99039999999999973</v>
      </c>
      <c r="GN89" s="1">
        <f t="shared" si="3205"/>
        <v>0.99039999999999973</v>
      </c>
      <c r="GO89" s="1">
        <f t="shared" si="3206"/>
        <v>0.99039999999999973</v>
      </c>
      <c r="GP89" s="1">
        <f t="shared" si="3207"/>
        <v>0.99039999999999973</v>
      </c>
      <c r="GQ89" s="1">
        <f t="shared" si="3208"/>
        <v>0.99039999999999973</v>
      </c>
      <c r="GR89" s="1">
        <f t="shared" si="3209"/>
        <v>0.99039999999999973</v>
      </c>
      <c r="GS89" s="1">
        <f t="shared" si="3210"/>
        <v>0.99039999999999973</v>
      </c>
      <c r="GT89" s="1">
        <f t="shared" si="3211"/>
        <v>0.99039999999999973</v>
      </c>
      <c r="GU89" s="1">
        <f t="shared" si="3212"/>
        <v>0</v>
      </c>
      <c r="GV89" s="1">
        <f t="shared" si="3213"/>
        <v>0</v>
      </c>
      <c r="GW89" s="1">
        <f t="shared" si="3214"/>
        <v>0</v>
      </c>
      <c r="GX89" s="1">
        <f t="shared" si="3215"/>
        <v>0</v>
      </c>
      <c r="GY89" s="1">
        <f t="shared" si="3216"/>
        <v>0</v>
      </c>
      <c r="GZ89" s="1">
        <f t="shared" si="3217"/>
        <v>0</v>
      </c>
      <c r="HA89" s="1">
        <f t="shared" si="3218"/>
        <v>0</v>
      </c>
      <c r="HB89" s="1">
        <f t="shared" si="3219"/>
        <v>0</v>
      </c>
      <c r="HC89" s="1">
        <f t="shared" si="3220"/>
        <v>0</v>
      </c>
      <c r="HD89" s="1">
        <f t="shared" si="3221"/>
        <v>0</v>
      </c>
      <c r="HE89" s="1">
        <f t="shared" si="3222"/>
        <v>0</v>
      </c>
      <c r="HF89" s="1">
        <f t="shared" si="3223"/>
        <v>0</v>
      </c>
      <c r="HG89" s="1">
        <f t="shared" si="3224"/>
        <v>0</v>
      </c>
      <c r="HH89" s="1">
        <f t="shared" si="3225"/>
        <v>0</v>
      </c>
      <c r="HI89" s="1">
        <f t="shared" si="3226"/>
        <v>0</v>
      </c>
      <c r="HJ89" s="1">
        <f t="shared" si="3227"/>
        <v>0</v>
      </c>
      <c r="HK89" s="1">
        <f t="shared" si="3228"/>
        <v>0</v>
      </c>
      <c r="HL89" s="1">
        <f t="shared" si="3229"/>
        <v>0</v>
      </c>
      <c r="HM89" s="1">
        <f t="shared" si="3230"/>
        <v>0</v>
      </c>
      <c r="HN89" s="1">
        <f t="shared" si="3231"/>
        <v>0</v>
      </c>
      <c r="HO89" s="1">
        <f t="shared" si="3232"/>
        <v>0</v>
      </c>
      <c r="HP89" s="1">
        <f t="shared" si="3233"/>
        <v>0</v>
      </c>
      <c r="HQ89" s="1">
        <f t="shared" si="3234"/>
        <v>0</v>
      </c>
      <c r="HR89" s="1">
        <f t="shared" si="3235"/>
        <v>0</v>
      </c>
      <c r="HS89" s="1">
        <f t="shared" si="3236"/>
        <v>0</v>
      </c>
      <c r="HT89" s="1">
        <f t="shared" si="3237"/>
        <v>0</v>
      </c>
      <c r="HU89" s="1">
        <f t="shared" si="3238"/>
        <v>0</v>
      </c>
      <c r="HV89" s="1">
        <f t="shared" si="3239"/>
        <v>0</v>
      </c>
      <c r="HW89" s="1">
        <f t="shared" si="3240"/>
        <v>0</v>
      </c>
      <c r="HX89" s="1">
        <f t="shared" si="3241"/>
        <v>0</v>
      </c>
      <c r="HY89" s="1">
        <f t="shared" si="3242"/>
        <v>0</v>
      </c>
      <c r="HZ89" s="1">
        <f t="shared" si="3243"/>
        <v>0</v>
      </c>
      <c r="IA89" s="1">
        <f t="shared" si="3244"/>
        <v>0</v>
      </c>
      <c r="IB89" s="2">
        <v>0</v>
      </c>
      <c r="IC89" s="2">
        <v>0</v>
      </c>
      <c r="ID89" s="2">
        <v>0</v>
      </c>
      <c r="IE89" s="2">
        <v>0</v>
      </c>
      <c r="IF89" s="2">
        <f t="shared" si="3415"/>
        <v>0</v>
      </c>
      <c r="IG89" s="2">
        <f t="shared" si="3416"/>
        <v>0</v>
      </c>
      <c r="IH89" s="2">
        <f t="shared" si="3417"/>
        <v>0</v>
      </c>
      <c r="II89" s="2">
        <f t="shared" si="3418"/>
        <v>0</v>
      </c>
      <c r="IJ89" s="2">
        <f t="shared" si="3419"/>
        <v>0</v>
      </c>
      <c r="IK89" s="2">
        <f t="shared" si="3420"/>
        <v>0</v>
      </c>
      <c r="IL89" s="2">
        <f t="shared" si="3421"/>
        <v>0</v>
      </c>
      <c r="IM89" s="2">
        <f t="shared" si="3422"/>
        <v>0</v>
      </c>
      <c r="IN89" s="2">
        <f t="shared" si="3423"/>
        <v>0</v>
      </c>
      <c r="IO89" s="2">
        <f t="shared" si="3424"/>
        <v>0</v>
      </c>
      <c r="IP89" s="2">
        <f t="shared" si="3425"/>
        <v>0</v>
      </c>
      <c r="IQ89" s="2">
        <f t="shared" si="3426"/>
        <v>0</v>
      </c>
      <c r="IR89" s="2">
        <f t="shared" si="3427"/>
        <v>0</v>
      </c>
      <c r="IS89" s="2">
        <f t="shared" si="3428"/>
        <v>0</v>
      </c>
      <c r="IT89" s="2">
        <f t="shared" si="3429"/>
        <v>0</v>
      </c>
      <c r="IU89" s="2">
        <f t="shared" si="3430"/>
        <v>0</v>
      </c>
      <c r="IV89" s="2">
        <f t="shared" si="3431"/>
        <v>0</v>
      </c>
      <c r="IW89" s="2">
        <f t="shared" si="3432"/>
        <v>0</v>
      </c>
      <c r="IX89" s="2">
        <f t="shared" si="3433"/>
        <v>0</v>
      </c>
      <c r="IY89" s="2">
        <f t="shared" si="3434"/>
        <v>0</v>
      </c>
      <c r="IZ89" s="2">
        <f t="shared" si="3435"/>
        <v>0</v>
      </c>
      <c r="JA89" s="2">
        <f t="shared" si="3436"/>
        <v>0</v>
      </c>
      <c r="JB89" s="2">
        <f t="shared" si="3437"/>
        <v>953648</v>
      </c>
      <c r="JC89" s="2">
        <f t="shared" si="3438"/>
        <v>1350000</v>
      </c>
      <c r="JD89" s="2">
        <f t="shared" si="3439"/>
        <v>0</v>
      </c>
      <c r="JE89" s="2">
        <f t="shared" si="3440"/>
        <v>0</v>
      </c>
      <c r="JF89" s="2">
        <f t="shared" si="3441"/>
        <v>0</v>
      </c>
      <c r="JG89" s="2">
        <f t="shared" si="3442"/>
        <v>0</v>
      </c>
      <c r="JH89" s="2">
        <f t="shared" si="3443"/>
        <v>0</v>
      </c>
      <c r="JI89" s="2">
        <f t="shared" si="3444"/>
        <v>0</v>
      </c>
      <c r="JJ89" s="2">
        <f t="shared" si="3445"/>
        <v>0</v>
      </c>
      <c r="JK89" s="2">
        <f t="shared" si="3446"/>
        <v>0</v>
      </c>
      <c r="JL89" s="2">
        <f t="shared" si="3447"/>
        <v>0</v>
      </c>
      <c r="JM89" s="2">
        <f t="shared" si="3448"/>
        <v>0</v>
      </c>
      <c r="JN89" s="2">
        <f t="shared" si="3449"/>
        <v>0</v>
      </c>
      <c r="JO89" s="2">
        <f t="shared" si="3450"/>
        <v>0</v>
      </c>
      <c r="JP89" s="2">
        <f t="shared" si="3451"/>
        <v>0</v>
      </c>
      <c r="JQ89" s="2">
        <f t="shared" si="3452"/>
        <v>0</v>
      </c>
      <c r="JR89" s="2">
        <f t="shared" si="3453"/>
        <v>0</v>
      </c>
      <c r="JS89" s="2">
        <f t="shared" si="3454"/>
        <v>0</v>
      </c>
      <c r="JT89" s="2">
        <f t="shared" si="3455"/>
        <v>0</v>
      </c>
      <c r="JU89" s="2">
        <f t="shared" si="3456"/>
        <v>0</v>
      </c>
      <c r="JV89" s="2">
        <f t="shared" si="3457"/>
        <v>0</v>
      </c>
      <c r="JW89" s="2">
        <f t="shared" si="3458"/>
        <v>0</v>
      </c>
      <c r="JX89" s="2">
        <f t="shared" si="3459"/>
        <v>0</v>
      </c>
      <c r="JY89" s="2">
        <f t="shared" si="3460"/>
        <v>0</v>
      </c>
      <c r="JZ89" s="2">
        <f t="shared" si="3461"/>
        <v>0</v>
      </c>
      <c r="KA89" s="2">
        <f t="shared" si="3462"/>
        <v>0</v>
      </c>
      <c r="KB89" s="2">
        <f t="shared" si="3463"/>
        <v>0</v>
      </c>
      <c r="KC89" s="2">
        <f t="shared" si="3464"/>
        <v>0</v>
      </c>
      <c r="KD89" s="2">
        <f t="shared" si="3465"/>
        <v>0</v>
      </c>
      <c r="KE89" s="2">
        <f t="shared" si="3466"/>
        <v>0</v>
      </c>
    </row>
    <row r="90" spans="1:291" x14ac:dyDescent="0.25">
      <c r="A90" t="s">
        <v>1</v>
      </c>
      <c r="B90" t="s">
        <v>0</v>
      </c>
      <c r="C90" t="s">
        <v>184</v>
      </c>
      <c r="D90" s="1">
        <f>FX90</f>
        <v>0.99039999999999973</v>
      </c>
      <c r="E90" s="1"/>
      <c r="F90" s="2">
        <f>270000*2*0.6</f>
        <v>324000</v>
      </c>
      <c r="G90" s="2">
        <f>SUM(L90:BO90)</f>
        <v>324000</v>
      </c>
      <c r="H90" s="1">
        <f>SUMPRODUCT(L$2:BO$2,L90:BO90)</f>
        <v>320889.59999999992</v>
      </c>
      <c r="I90" s="2">
        <f>I89+G90</f>
        <v>2649986</v>
      </c>
      <c r="J90" s="1">
        <f>J89-H90</f>
        <v>29096821.547599919</v>
      </c>
      <c r="K90" s="1">
        <f>K89-270000*2+H90</f>
        <v>479970.05989999598</v>
      </c>
      <c r="L90" s="2">
        <f t="shared" si="3248"/>
        <v>0</v>
      </c>
      <c r="M90" s="2">
        <f t="shared" si="3249"/>
        <v>0</v>
      </c>
      <c r="N90" s="2">
        <f t="shared" si="3250"/>
        <v>0</v>
      </c>
      <c r="O90" s="2">
        <f t="shared" si="3251"/>
        <v>0</v>
      </c>
      <c r="P90" s="2">
        <f t="shared" si="3252"/>
        <v>0</v>
      </c>
      <c r="Q90" s="2">
        <f t="shared" si="3253"/>
        <v>0</v>
      </c>
      <c r="R90" s="2">
        <f t="shared" si="3254"/>
        <v>0</v>
      </c>
      <c r="S90" s="2">
        <f t="shared" si="3255"/>
        <v>0</v>
      </c>
      <c r="T90" s="2">
        <f t="shared" si="3256"/>
        <v>0</v>
      </c>
      <c r="U90" s="2">
        <f t="shared" si="3257"/>
        <v>0</v>
      </c>
      <c r="V90" s="2">
        <f t="shared" si="3258"/>
        <v>0</v>
      </c>
      <c r="W90" s="2">
        <f t="shared" si="3259"/>
        <v>0</v>
      </c>
      <c r="X90" s="2">
        <f t="shared" si="3260"/>
        <v>0</v>
      </c>
      <c r="Y90" s="2">
        <f t="shared" si="3261"/>
        <v>0</v>
      </c>
      <c r="Z90" s="2">
        <f t="shared" si="3262"/>
        <v>0</v>
      </c>
      <c r="AA90" s="2">
        <f t="shared" si="3263"/>
        <v>0</v>
      </c>
      <c r="AB90" s="2">
        <f t="shared" si="3264"/>
        <v>0</v>
      </c>
      <c r="AC90" s="2">
        <f t="shared" si="3265"/>
        <v>0</v>
      </c>
      <c r="AD90" s="2">
        <f t="shared" si="3266"/>
        <v>0</v>
      </c>
      <c r="AE90" s="2">
        <f t="shared" si="3267"/>
        <v>0</v>
      </c>
      <c r="AF90" s="2">
        <f t="shared" si="3268"/>
        <v>0</v>
      </c>
      <c r="AG90" s="2">
        <f t="shared" si="3269"/>
        <v>0</v>
      </c>
      <c r="AH90" s="2">
        <f t="shared" si="3270"/>
        <v>324000</v>
      </c>
      <c r="AI90" s="2">
        <f t="shared" si="3271"/>
        <v>0</v>
      </c>
      <c r="AJ90" s="2">
        <f t="shared" si="3272"/>
        <v>0</v>
      </c>
      <c r="AK90" s="2">
        <f t="shared" si="3273"/>
        <v>0</v>
      </c>
      <c r="AL90" s="2">
        <f t="shared" si="3274"/>
        <v>0</v>
      </c>
      <c r="AM90" s="2">
        <f t="shared" si="3275"/>
        <v>0</v>
      </c>
      <c r="AN90" s="2">
        <f t="shared" si="3276"/>
        <v>0</v>
      </c>
      <c r="AO90" s="2">
        <f t="shared" si="3277"/>
        <v>0</v>
      </c>
      <c r="AP90" s="2">
        <f t="shared" si="3278"/>
        <v>0</v>
      </c>
      <c r="AQ90" s="2">
        <f t="shared" si="3279"/>
        <v>0</v>
      </c>
      <c r="AR90" s="2">
        <f t="shared" si="3280"/>
        <v>0</v>
      </c>
      <c r="AS90" s="2">
        <f t="shared" si="3281"/>
        <v>0</v>
      </c>
      <c r="AT90" s="2">
        <f t="shared" si="3282"/>
        <v>0</v>
      </c>
      <c r="AU90" s="2">
        <f t="shared" si="3283"/>
        <v>0</v>
      </c>
      <c r="AV90" s="2">
        <f t="shared" si="3284"/>
        <v>0</v>
      </c>
      <c r="AW90" s="2">
        <f t="shared" si="3285"/>
        <v>0</v>
      </c>
      <c r="AX90" s="2">
        <f t="shared" si="3286"/>
        <v>0</v>
      </c>
      <c r="AY90" s="2">
        <f t="shared" si="3287"/>
        <v>0</v>
      </c>
      <c r="AZ90" s="2">
        <f t="shared" si="3288"/>
        <v>0</v>
      </c>
      <c r="BA90" s="2">
        <f t="shared" si="3289"/>
        <v>0</v>
      </c>
      <c r="BB90" s="2">
        <f t="shared" si="3290"/>
        <v>0</v>
      </c>
      <c r="BC90" s="2">
        <f t="shared" si="3291"/>
        <v>0</v>
      </c>
      <c r="BD90" s="2">
        <f t="shared" si="3292"/>
        <v>0</v>
      </c>
      <c r="BE90" s="2">
        <f t="shared" si="3293"/>
        <v>0</v>
      </c>
      <c r="BF90" s="2">
        <f t="shared" si="3294"/>
        <v>0</v>
      </c>
      <c r="BG90" s="2">
        <f t="shared" si="3295"/>
        <v>0</v>
      </c>
      <c r="BH90" s="2">
        <f t="shared" si="3296"/>
        <v>0</v>
      </c>
      <c r="BI90" s="2">
        <f t="shared" si="3297"/>
        <v>0</v>
      </c>
      <c r="BJ90" s="2">
        <f t="shared" si="3298"/>
        <v>0</v>
      </c>
      <c r="BK90" s="2">
        <f t="shared" si="3299"/>
        <v>0</v>
      </c>
      <c r="BL90" s="2">
        <f t="shared" si="3300"/>
        <v>0</v>
      </c>
      <c r="BM90" s="2">
        <f t="shared" si="3301"/>
        <v>0</v>
      </c>
      <c r="BN90" s="2">
        <f>MIN(DR90,FV89)</f>
        <v>0</v>
      </c>
      <c r="BO90" s="2">
        <f>MIN(DS90,FW89)</f>
        <v>0</v>
      </c>
      <c r="BP90" s="2">
        <f t="shared" si="3304"/>
        <v>0</v>
      </c>
      <c r="BQ90" s="2">
        <f t="shared" si="3305"/>
        <v>0</v>
      </c>
      <c r="BR90" s="2">
        <f t="shared" si="3306"/>
        <v>0</v>
      </c>
      <c r="BS90" s="2">
        <f t="shared" si="3307"/>
        <v>0</v>
      </c>
      <c r="BT90" s="2">
        <f t="shared" si="3308"/>
        <v>0</v>
      </c>
      <c r="BU90" s="2">
        <f t="shared" si="3309"/>
        <v>0</v>
      </c>
      <c r="BV90" s="2">
        <f t="shared" si="3310"/>
        <v>0</v>
      </c>
      <c r="BW90" s="2">
        <f t="shared" si="3311"/>
        <v>0</v>
      </c>
      <c r="BX90" s="2">
        <f t="shared" si="3312"/>
        <v>0</v>
      </c>
      <c r="BY90" s="2">
        <f t="shared" si="3313"/>
        <v>0</v>
      </c>
      <c r="BZ90" s="2">
        <f t="shared" si="3314"/>
        <v>0</v>
      </c>
      <c r="CA90" s="2">
        <f t="shared" si="3315"/>
        <v>0</v>
      </c>
      <c r="CB90" s="2">
        <f t="shared" si="3316"/>
        <v>0</v>
      </c>
      <c r="CC90" s="2">
        <f t="shared" si="3317"/>
        <v>0</v>
      </c>
      <c r="CD90" s="2">
        <f t="shared" si="3318"/>
        <v>0</v>
      </c>
      <c r="CE90" s="2">
        <f t="shared" si="3319"/>
        <v>0</v>
      </c>
      <c r="CF90" s="2">
        <f t="shared" si="3320"/>
        <v>0</v>
      </c>
      <c r="CG90" s="2">
        <f t="shared" si="3321"/>
        <v>0</v>
      </c>
      <c r="CH90" s="2">
        <f t="shared" si="3322"/>
        <v>0</v>
      </c>
      <c r="CI90" s="2">
        <f t="shared" si="3323"/>
        <v>0</v>
      </c>
      <c r="CJ90" s="2">
        <f t="shared" si="3324"/>
        <v>0</v>
      </c>
      <c r="CK90" s="2">
        <f t="shared" si="3325"/>
        <v>0</v>
      </c>
      <c r="CL90" s="2">
        <f t="shared" si="3326"/>
        <v>324000</v>
      </c>
      <c r="CM90" s="2">
        <f t="shared" si="3327"/>
        <v>324000</v>
      </c>
      <c r="CN90" s="2">
        <f t="shared" si="3328"/>
        <v>324000</v>
      </c>
      <c r="CO90" s="2">
        <f t="shared" si="3329"/>
        <v>324000</v>
      </c>
      <c r="CP90" s="2">
        <f t="shared" si="3330"/>
        <v>324000</v>
      </c>
      <c r="CQ90" s="2">
        <f t="shared" si="3331"/>
        <v>324000</v>
      </c>
      <c r="CR90" s="2">
        <f t="shared" si="3332"/>
        <v>324000</v>
      </c>
      <c r="CS90" s="2">
        <f t="shared" si="3333"/>
        <v>324000</v>
      </c>
      <c r="CT90" s="2">
        <f t="shared" si="3334"/>
        <v>324000</v>
      </c>
      <c r="CU90" s="2">
        <f t="shared" si="3335"/>
        <v>324000</v>
      </c>
      <c r="CV90" s="2">
        <f t="shared" si="3336"/>
        <v>324000</v>
      </c>
      <c r="CW90" s="2">
        <f t="shared" si="3337"/>
        <v>324000</v>
      </c>
      <c r="CX90" s="2">
        <f t="shared" si="3338"/>
        <v>324000</v>
      </c>
      <c r="CY90" s="2">
        <f t="shared" si="3339"/>
        <v>324000</v>
      </c>
      <c r="CZ90" s="2">
        <f t="shared" si="3340"/>
        <v>324000</v>
      </c>
      <c r="DA90" s="2">
        <f t="shared" si="3341"/>
        <v>324000</v>
      </c>
      <c r="DB90" s="2">
        <f t="shared" si="3342"/>
        <v>324000</v>
      </c>
      <c r="DC90" s="2">
        <f t="shared" si="3343"/>
        <v>324000</v>
      </c>
      <c r="DD90" s="2">
        <f t="shared" si="3344"/>
        <v>324000</v>
      </c>
      <c r="DE90" s="2">
        <f t="shared" si="3345"/>
        <v>324000</v>
      </c>
      <c r="DF90" s="2">
        <f t="shared" si="3346"/>
        <v>324000</v>
      </c>
      <c r="DG90" s="2">
        <f t="shared" si="3347"/>
        <v>324000</v>
      </c>
      <c r="DH90" s="2">
        <f t="shared" si="3348"/>
        <v>324000</v>
      </c>
      <c r="DI90" s="2">
        <f t="shared" si="3349"/>
        <v>324000</v>
      </c>
      <c r="DJ90" s="2">
        <f t="shared" si="3350"/>
        <v>324000</v>
      </c>
      <c r="DK90" s="2">
        <f t="shared" si="3351"/>
        <v>324000</v>
      </c>
      <c r="DL90" s="2">
        <f t="shared" si="3352"/>
        <v>324000</v>
      </c>
      <c r="DM90" s="2">
        <f t="shared" si="3353"/>
        <v>324000</v>
      </c>
      <c r="DN90" s="2">
        <f t="shared" si="3354"/>
        <v>324000</v>
      </c>
      <c r="DO90" s="2">
        <f t="shared" si="3355"/>
        <v>324000</v>
      </c>
      <c r="DP90" s="2">
        <f t="shared" si="3356"/>
        <v>324000</v>
      </c>
      <c r="DQ90" s="2">
        <f t="shared" si="3357"/>
        <v>324000</v>
      </c>
      <c r="DR90" s="2">
        <f>DS90-BO90</f>
        <v>324000</v>
      </c>
      <c r="DS90" s="2">
        <f>F90</f>
        <v>324000</v>
      </c>
      <c r="DT90" s="2">
        <f>DT89-L90</f>
        <v>646000</v>
      </c>
      <c r="DU90" s="2">
        <f>DU89-M90</f>
        <v>1350000</v>
      </c>
      <c r="DV90" s="2">
        <f t="shared" si="3361"/>
        <v>1350000</v>
      </c>
      <c r="DW90" s="2">
        <f t="shared" si="3362"/>
        <v>1350000</v>
      </c>
      <c r="DX90" s="2">
        <f t="shared" si="3363"/>
        <v>1350000</v>
      </c>
      <c r="DY90" s="2">
        <f t="shared" si="3364"/>
        <v>1350000</v>
      </c>
      <c r="DZ90" s="2">
        <f t="shared" si="3365"/>
        <v>1350000</v>
      </c>
      <c r="EA90" s="2">
        <f t="shared" si="3366"/>
        <v>1350000</v>
      </c>
      <c r="EB90" s="2">
        <f t="shared" si="3367"/>
        <v>1350000</v>
      </c>
      <c r="EC90" s="2">
        <f t="shared" si="3368"/>
        <v>1350000</v>
      </c>
      <c r="ED90" s="2">
        <f t="shared" si="3369"/>
        <v>1350000</v>
      </c>
      <c r="EE90" s="2">
        <f t="shared" si="3370"/>
        <v>1350000</v>
      </c>
      <c r="EF90" s="2">
        <f t="shared" si="3371"/>
        <v>1350000</v>
      </c>
      <c r="EG90" s="2">
        <f t="shared" si="3372"/>
        <v>1350000</v>
      </c>
      <c r="EH90" s="2">
        <f t="shared" si="3373"/>
        <v>1350000</v>
      </c>
      <c r="EI90" s="2">
        <f t="shared" si="3374"/>
        <v>1350000</v>
      </c>
      <c r="EJ90" s="2">
        <f t="shared" si="3375"/>
        <v>1350000</v>
      </c>
      <c r="EK90" s="2">
        <f t="shared" si="3376"/>
        <v>1350000</v>
      </c>
      <c r="EL90" s="2">
        <f t="shared" si="3377"/>
        <v>1350000</v>
      </c>
      <c r="EM90" s="2">
        <f t="shared" si="3378"/>
        <v>1350000</v>
      </c>
      <c r="EN90" s="2">
        <f t="shared" si="3379"/>
        <v>1350000</v>
      </c>
      <c r="EO90" s="2">
        <f t="shared" si="3380"/>
        <v>1350000</v>
      </c>
      <c r="EP90" s="2">
        <f t="shared" si="3381"/>
        <v>72352</v>
      </c>
      <c r="EQ90" s="2">
        <f t="shared" si="3382"/>
        <v>0</v>
      </c>
      <c r="ER90" s="2">
        <f t="shared" si="3383"/>
        <v>0</v>
      </c>
      <c r="ES90" s="2">
        <f t="shared" si="3384"/>
        <v>0</v>
      </c>
      <c r="ET90" s="2">
        <f t="shared" si="3385"/>
        <v>0</v>
      </c>
      <c r="EU90" s="2">
        <f t="shared" si="3386"/>
        <v>0</v>
      </c>
      <c r="EV90" s="2">
        <f t="shared" si="3387"/>
        <v>0</v>
      </c>
      <c r="EW90" s="2">
        <f t="shared" si="3388"/>
        <v>0</v>
      </c>
      <c r="EX90" s="2">
        <f t="shared" si="3389"/>
        <v>0</v>
      </c>
      <c r="EY90" s="2">
        <f t="shared" si="3390"/>
        <v>0</v>
      </c>
      <c r="EZ90" s="2">
        <f t="shared" si="3391"/>
        <v>0</v>
      </c>
      <c r="FA90" s="2">
        <f t="shared" si="3392"/>
        <v>0</v>
      </c>
      <c r="FB90" s="2">
        <f t="shared" si="3393"/>
        <v>0</v>
      </c>
      <c r="FC90" s="2">
        <f t="shared" si="3394"/>
        <v>0</v>
      </c>
      <c r="FD90" s="2">
        <f t="shared" si="3395"/>
        <v>0</v>
      </c>
      <c r="FE90" s="2">
        <f t="shared" si="3396"/>
        <v>0</v>
      </c>
      <c r="FF90" s="2">
        <f t="shared" si="3397"/>
        <v>0</v>
      </c>
      <c r="FG90" s="2">
        <f t="shared" si="3398"/>
        <v>0</v>
      </c>
      <c r="FH90" s="2">
        <f t="shared" si="3399"/>
        <v>0</v>
      </c>
      <c r="FI90" s="2">
        <f t="shared" si="3400"/>
        <v>0</v>
      </c>
      <c r="FJ90" s="2">
        <f t="shared" si="3401"/>
        <v>0</v>
      </c>
      <c r="FK90" s="2">
        <f t="shared" si="3402"/>
        <v>0</v>
      </c>
      <c r="FL90" s="2">
        <f t="shared" si="3403"/>
        <v>0</v>
      </c>
      <c r="FM90" s="2">
        <f t="shared" si="3404"/>
        <v>0</v>
      </c>
      <c r="FN90" s="2">
        <f t="shared" si="3405"/>
        <v>0</v>
      </c>
      <c r="FO90" s="2">
        <f t="shared" si="3406"/>
        <v>0</v>
      </c>
      <c r="FP90" s="2">
        <f t="shared" si="3407"/>
        <v>0</v>
      </c>
      <c r="FQ90" s="2">
        <f t="shared" si="3408"/>
        <v>0</v>
      </c>
      <c r="FR90" s="2">
        <f t="shared" si="3409"/>
        <v>0</v>
      </c>
      <c r="FS90" s="2">
        <f t="shared" si="3410"/>
        <v>0</v>
      </c>
      <c r="FT90" s="2">
        <f t="shared" si="3411"/>
        <v>0</v>
      </c>
      <c r="FU90" s="2">
        <f t="shared" si="3412"/>
        <v>0</v>
      </c>
      <c r="FV90" s="2">
        <f t="shared" si="3413"/>
        <v>0</v>
      </c>
      <c r="FW90" s="2">
        <f t="shared" si="3414"/>
        <v>0</v>
      </c>
      <c r="FX90" s="1">
        <f t="shared" si="3189"/>
        <v>0.99039999999999973</v>
      </c>
      <c r="FY90" s="1">
        <f t="shared" si="3190"/>
        <v>0.99039999999999973</v>
      </c>
      <c r="FZ90" s="1">
        <f t="shared" si="3191"/>
        <v>0.99039999999999973</v>
      </c>
      <c r="GA90" s="1">
        <f t="shared" si="3192"/>
        <v>0.99039999999999973</v>
      </c>
      <c r="GB90" s="1">
        <f t="shared" si="3193"/>
        <v>0.99039999999999973</v>
      </c>
      <c r="GC90" s="1">
        <f t="shared" si="3194"/>
        <v>0.99039999999999973</v>
      </c>
      <c r="GD90" s="1">
        <f t="shared" si="3195"/>
        <v>0.99039999999999973</v>
      </c>
      <c r="GE90" s="1">
        <f t="shared" si="3196"/>
        <v>0.99039999999999973</v>
      </c>
      <c r="GF90" s="1">
        <f t="shared" si="3197"/>
        <v>0.99039999999999973</v>
      </c>
      <c r="GG90" s="1">
        <f t="shared" si="3198"/>
        <v>0.99039999999999973</v>
      </c>
      <c r="GH90" s="1">
        <f t="shared" si="3199"/>
        <v>0.99039999999999973</v>
      </c>
      <c r="GI90" s="1">
        <f t="shared" si="3200"/>
        <v>0.99039999999999973</v>
      </c>
      <c r="GJ90" s="1">
        <f t="shared" si="3201"/>
        <v>0.99039999999999973</v>
      </c>
      <c r="GK90" s="1">
        <f t="shared" si="3202"/>
        <v>0.99039999999999973</v>
      </c>
      <c r="GL90" s="1">
        <f t="shared" si="3203"/>
        <v>0.99039999999999973</v>
      </c>
      <c r="GM90" s="1">
        <f t="shared" si="3204"/>
        <v>0.99039999999999973</v>
      </c>
      <c r="GN90" s="1">
        <f t="shared" si="3205"/>
        <v>0.99039999999999973</v>
      </c>
      <c r="GO90" s="1">
        <f t="shared" si="3206"/>
        <v>0.99039999999999973</v>
      </c>
      <c r="GP90" s="1">
        <f t="shared" si="3207"/>
        <v>0.99039999999999973</v>
      </c>
      <c r="GQ90" s="1">
        <f t="shared" si="3208"/>
        <v>0.99039999999999973</v>
      </c>
      <c r="GR90" s="1">
        <f t="shared" si="3209"/>
        <v>0.99039999999999973</v>
      </c>
      <c r="GS90" s="1">
        <f t="shared" si="3210"/>
        <v>0.99039999999999973</v>
      </c>
      <c r="GT90" s="1">
        <f t="shared" si="3211"/>
        <v>0.99039999999999973</v>
      </c>
      <c r="GU90" s="1">
        <f t="shared" si="3212"/>
        <v>0</v>
      </c>
      <c r="GV90" s="1">
        <f t="shared" si="3213"/>
        <v>0</v>
      </c>
      <c r="GW90" s="1">
        <f t="shared" si="3214"/>
        <v>0</v>
      </c>
      <c r="GX90" s="1">
        <f t="shared" si="3215"/>
        <v>0</v>
      </c>
      <c r="GY90" s="1">
        <f t="shared" si="3216"/>
        <v>0</v>
      </c>
      <c r="GZ90" s="1">
        <f t="shared" si="3217"/>
        <v>0</v>
      </c>
      <c r="HA90" s="1">
        <f t="shared" si="3218"/>
        <v>0</v>
      </c>
      <c r="HB90" s="1">
        <f t="shared" si="3219"/>
        <v>0</v>
      </c>
      <c r="HC90" s="1">
        <f t="shared" si="3220"/>
        <v>0</v>
      </c>
      <c r="HD90" s="1">
        <f t="shared" si="3221"/>
        <v>0</v>
      </c>
      <c r="HE90" s="1">
        <f t="shared" si="3222"/>
        <v>0</v>
      </c>
      <c r="HF90" s="1">
        <f t="shared" si="3223"/>
        <v>0</v>
      </c>
      <c r="HG90" s="1">
        <f t="shared" si="3224"/>
        <v>0</v>
      </c>
      <c r="HH90" s="1">
        <f t="shared" si="3225"/>
        <v>0</v>
      </c>
      <c r="HI90" s="1">
        <f t="shared" si="3226"/>
        <v>0</v>
      </c>
      <c r="HJ90" s="1">
        <f t="shared" si="3227"/>
        <v>0</v>
      </c>
      <c r="HK90" s="1">
        <f t="shared" si="3228"/>
        <v>0</v>
      </c>
      <c r="HL90" s="1">
        <f t="shared" si="3229"/>
        <v>0</v>
      </c>
      <c r="HM90" s="1">
        <f t="shared" si="3230"/>
        <v>0</v>
      </c>
      <c r="HN90" s="1">
        <f t="shared" si="3231"/>
        <v>0</v>
      </c>
      <c r="HO90" s="1">
        <f t="shared" si="3232"/>
        <v>0</v>
      </c>
      <c r="HP90" s="1">
        <f t="shared" si="3233"/>
        <v>0</v>
      </c>
      <c r="HQ90" s="1">
        <f t="shared" si="3234"/>
        <v>0</v>
      </c>
      <c r="HR90" s="1">
        <f t="shared" si="3235"/>
        <v>0</v>
      </c>
      <c r="HS90" s="1">
        <f t="shared" si="3236"/>
        <v>0</v>
      </c>
      <c r="HT90" s="1">
        <f t="shared" si="3237"/>
        <v>0</v>
      </c>
      <c r="HU90" s="1">
        <f t="shared" si="3238"/>
        <v>0</v>
      </c>
      <c r="HV90" s="1">
        <f t="shared" si="3239"/>
        <v>0</v>
      </c>
      <c r="HW90" s="1">
        <f t="shared" si="3240"/>
        <v>0</v>
      </c>
      <c r="HX90" s="1">
        <f t="shared" si="3241"/>
        <v>0</v>
      </c>
      <c r="HY90" s="1">
        <f t="shared" si="3242"/>
        <v>0</v>
      </c>
      <c r="HZ90" s="1">
        <f>IF(IA90=0,IF(FV90=0,0,HZ$2),IA90)</f>
        <v>0</v>
      </c>
      <c r="IA90" s="1">
        <f>IF(FW90=0,0,IA$2)</f>
        <v>0</v>
      </c>
      <c r="IB90" s="2">
        <v>0</v>
      </c>
      <c r="IC90" s="2">
        <v>0</v>
      </c>
      <c r="ID90" s="2">
        <v>0</v>
      </c>
      <c r="IE90" s="2">
        <v>0</v>
      </c>
      <c r="IF90" s="2">
        <f>IF89+L90</f>
        <v>0</v>
      </c>
      <c r="IG90" s="2">
        <f t="shared" si="3416"/>
        <v>0</v>
      </c>
      <c r="IH90" s="2">
        <f t="shared" si="3417"/>
        <v>0</v>
      </c>
      <c r="II90" s="2">
        <f t="shared" si="3418"/>
        <v>0</v>
      </c>
      <c r="IJ90" s="2">
        <f t="shared" si="3419"/>
        <v>0</v>
      </c>
      <c r="IK90" s="2">
        <f t="shared" si="3420"/>
        <v>0</v>
      </c>
      <c r="IL90" s="2">
        <f t="shared" si="3421"/>
        <v>0</v>
      </c>
      <c r="IM90" s="2">
        <f t="shared" si="3422"/>
        <v>0</v>
      </c>
      <c r="IN90" s="2">
        <f t="shared" si="3423"/>
        <v>0</v>
      </c>
      <c r="IO90" s="2">
        <f t="shared" si="3424"/>
        <v>0</v>
      </c>
      <c r="IP90" s="2">
        <f t="shared" si="3425"/>
        <v>0</v>
      </c>
      <c r="IQ90" s="2">
        <f t="shared" si="3426"/>
        <v>0</v>
      </c>
      <c r="IR90" s="2">
        <f t="shared" si="3427"/>
        <v>0</v>
      </c>
      <c r="IS90" s="2">
        <f t="shared" si="3428"/>
        <v>0</v>
      </c>
      <c r="IT90" s="2">
        <f t="shared" si="3429"/>
        <v>0</v>
      </c>
      <c r="IU90" s="2">
        <f t="shared" si="3430"/>
        <v>0</v>
      </c>
      <c r="IV90" s="2">
        <f t="shared" si="3431"/>
        <v>0</v>
      </c>
      <c r="IW90" s="2">
        <f t="shared" si="3432"/>
        <v>0</v>
      </c>
      <c r="IX90" s="2">
        <f t="shared" si="3433"/>
        <v>0</v>
      </c>
      <c r="IY90" s="2">
        <f t="shared" si="3434"/>
        <v>0</v>
      </c>
      <c r="IZ90" s="2">
        <f t="shared" si="3435"/>
        <v>0</v>
      </c>
      <c r="JA90" s="2">
        <f t="shared" si="3436"/>
        <v>0</v>
      </c>
      <c r="JB90" s="2">
        <f t="shared" si="3437"/>
        <v>1277648</v>
      </c>
      <c r="JC90" s="2">
        <f t="shared" si="3438"/>
        <v>1350000</v>
      </c>
      <c r="JD90" s="2">
        <f t="shared" si="3439"/>
        <v>0</v>
      </c>
      <c r="JE90" s="2">
        <f t="shared" si="3440"/>
        <v>0</v>
      </c>
      <c r="JF90" s="2">
        <f t="shared" si="3441"/>
        <v>0</v>
      </c>
      <c r="JG90" s="2">
        <f t="shared" si="3442"/>
        <v>0</v>
      </c>
      <c r="JH90" s="2">
        <f t="shared" si="3443"/>
        <v>0</v>
      </c>
      <c r="JI90" s="2">
        <f t="shared" si="3444"/>
        <v>0</v>
      </c>
      <c r="JJ90" s="2">
        <f t="shared" si="3445"/>
        <v>0</v>
      </c>
      <c r="JK90" s="2">
        <f t="shared" si="3446"/>
        <v>0</v>
      </c>
      <c r="JL90" s="2">
        <f t="shared" si="3447"/>
        <v>0</v>
      </c>
      <c r="JM90" s="2">
        <f t="shared" si="3448"/>
        <v>0</v>
      </c>
      <c r="JN90" s="2">
        <f t="shared" si="3449"/>
        <v>0</v>
      </c>
      <c r="JO90" s="2">
        <f t="shared" si="3450"/>
        <v>0</v>
      </c>
      <c r="JP90" s="2">
        <f t="shared" si="3451"/>
        <v>0</v>
      </c>
      <c r="JQ90" s="2">
        <f t="shared" si="3452"/>
        <v>0</v>
      </c>
      <c r="JR90" s="2">
        <f t="shared" si="3453"/>
        <v>0</v>
      </c>
      <c r="JS90" s="2">
        <f t="shared" si="3454"/>
        <v>0</v>
      </c>
      <c r="JT90" s="2">
        <f t="shared" si="3455"/>
        <v>0</v>
      </c>
      <c r="JU90" s="2">
        <f t="shared" si="3456"/>
        <v>0</v>
      </c>
      <c r="JV90" s="2">
        <f t="shared" si="3457"/>
        <v>0</v>
      </c>
      <c r="JW90" s="2">
        <f t="shared" si="3458"/>
        <v>0</v>
      </c>
      <c r="JX90" s="2">
        <f t="shared" si="3459"/>
        <v>0</v>
      </c>
      <c r="JY90" s="2">
        <f t="shared" si="3460"/>
        <v>0</v>
      </c>
      <c r="JZ90" s="2">
        <f t="shared" si="3461"/>
        <v>0</v>
      </c>
      <c r="KA90" s="2">
        <f t="shared" si="3462"/>
        <v>0</v>
      </c>
      <c r="KB90" s="2">
        <f t="shared" si="3463"/>
        <v>0</v>
      </c>
      <c r="KC90" s="2">
        <f t="shared" si="3464"/>
        <v>0</v>
      </c>
      <c r="KD90" s="2">
        <f t="shared" si="3465"/>
        <v>0</v>
      </c>
      <c r="KE90" s="2">
        <f t="shared" si="3466"/>
        <v>0</v>
      </c>
    </row>
    <row r="91" spans="1:291" x14ac:dyDescent="0.25">
      <c r="A91" t="s">
        <v>69</v>
      </c>
      <c r="B91" t="s">
        <v>3</v>
      </c>
      <c r="C91" t="s">
        <v>141</v>
      </c>
      <c r="D91" s="1">
        <f>FX91</f>
        <v>0.99039999999999973</v>
      </c>
      <c r="E91" s="1">
        <v>135000</v>
      </c>
      <c r="F91" s="2"/>
      <c r="G91" s="2">
        <f>SUM(L91:BO91)</f>
        <v>136253</v>
      </c>
      <c r="H91" s="1">
        <f>SUMPRODUCT(L$2:BO$2,L91:BO91)</f>
        <v>134999.47239999997</v>
      </c>
      <c r="I91" s="2">
        <f>I90-G91</f>
        <v>2513733</v>
      </c>
      <c r="J91" s="1">
        <f>J90+H91</f>
        <v>29231821.019999918</v>
      </c>
      <c r="K91" s="1">
        <f>K90</f>
        <v>479970.05989999598</v>
      </c>
      <c r="L91" s="2">
        <f>MIN(IB90,FLOOR(BP91/L$2,1))</f>
        <v>0</v>
      </c>
      <c r="M91" s="2">
        <f t="shared" ref="M91:M92" si="3468">MIN(IC90,FLOOR(BQ91/M$2,1))</f>
        <v>0</v>
      </c>
      <c r="N91" s="2">
        <f t="shared" ref="N91:N92" si="3469">MIN(ID90,FLOOR(BR91/N$2,1))</f>
        <v>0</v>
      </c>
      <c r="O91" s="2">
        <f t="shared" ref="O91:O92" si="3470">MIN(IE90,FLOOR(BS91/O$2,1))</f>
        <v>0</v>
      </c>
      <c r="P91" s="2">
        <f t="shared" ref="P91:P92" si="3471">MIN(IF90,FLOOR(BT91/P$2,1))</f>
        <v>0</v>
      </c>
      <c r="Q91" s="2">
        <f t="shared" ref="Q91:Q92" si="3472">MIN(IG90,FLOOR(BU91/Q$2,1))</f>
        <v>0</v>
      </c>
      <c r="R91" s="2">
        <f t="shared" ref="R91:R92" si="3473">MIN(IH90,FLOOR(BV91/R$2,1))</f>
        <v>0</v>
      </c>
      <c r="S91" s="2">
        <f t="shared" ref="S91:S92" si="3474">MIN(II90,FLOOR(BW91/S$2,1))</f>
        <v>0</v>
      </c>
      <c r="T91" s="2">
        <f t="shared" ref="T91:T92" si="3475">MIN(IJ90,FLOOR(BX91/T$2,1))</f>
        <v>0</v>
      </c>
      <c r="U91" s="2">
        <f t="shared" ref="U91:U92" si="3476">MIN(IK90,FLOOR(BY91/U$2,1))</f>
        <v>0</v>
      </c>
      <c r="V91" s="2">
        <f t="shared" ref="V91:V92" si="3477">MIN(IL90,FLOOR(BZ91/V$2,1))</f>
        <v>0</v>
      </c>
      <c r="W91" s="2">
        <f t="shared" ref="W91:W92" si="3478">MIN(IM90,FLOOR(CA91/W$2,1))</f>
        <v>0</v>
      </c>
      <c r="X91" s="2">
        <f t="shared" ref="X91:X92" si="3479">MIN(IN90,FLOOR(CB91/X$2,1))</f>
        <v>0</v>
      </c>
      <c r="Y91" s="2">
        <f t="shared" ref="Y91:Y92" si="3480">MIN(IO90,FLOOR(CC91/Y$2,1))</f>
        <v>0</v>
      </c>
      <c r="Z91" s="2">
        <f t="shared" ref="Z91:Z92" si="3481">MIN(IP90,FLOOR(CD91/Z$2,1))</f>
        <v>0</v>
      </c>
      <c r="AA91" s="2">
        <f t="shared" ref="AA91:AA92" si="3482">MIN(IQ90,FLOOR(CE91/AA$2,1))</f>
        <v>0</v>
      </c>
      <c r="AB91" s="2">
        <f t="shared" ref="AB91:AB92" si="3483">MIN(IR90,FLOOR(CF91/AB$2,1))</f>
        <v>0</v>
      </c>
      <c r="AC91" s="2">
        <f t="shared" ref="AC91:AC92" si="3484">MIN(IS90,FLOOR(CG91/AC$2,1))</f>
        <v>0</v>
      </c>
      <c r="AD91" s="2">
        <f t="shared" ref="AD91:AD92" si="3485">MIN(IT90,FLOOR(CH91/AD$2,1))</f>
        <v>0</v>
      </c>
      <c r="AE91" s="2">
        <f t="shared" ref="AE91:AE92" si="3486">MIN(IU90,FLOOR(CI91/AE$2,1))</f>
        <v>0</v>
      </c>
      <c r="AF91" s="2">
        <f t="shared" ref="AF91:AF92" si="3487">MIN(IV90,FLOOR(CJ91/AF$2,1))</f>
        <v>0</v>
      </c>
      <c r="AG91" s="2">
        <f t="shared" ref="AG91:AG92" si="3488">MIN(IW90,FLOOR(CK91/AG$2,1))</f>
        <v>0</v>
      </c>
      <c r="AH91" s="2">
        <f t="shared" ref="AH91:AH92" si="3489">MIN(IX90,FLOOR(CL91/AH$2,1))</f>
        <v>0</v>
      </c>
      <c r="AI91" s="2">
        <f t="shared" ref="AI91:AI92" si="3490">MIN(IY90,FLOOR(CM91/AI$2,1))</f>
        <v>0</v>
      </c>
      <c r="AJ91" s="2">
        <f t="shared" ref="AJ91:AJ92" si="3491">MIN(IZ90,FLOOR(CN91/AJ$2,1))</f>
        <v>0</v>
      </c>
      <c r="AK91" s="2">
        <f t="shared" ref="AK91:AK92" si="3492">MIN(JA90,FLOOR(CO91/AK$2,1))</f>
        <v>0</v>
      </c>
      <c r="AL91" s="2">
        <f t="shared" ref="AL91:AL92" si="3493">MIN(JB90,FLOOR(CP91/AL$2,1))</f>
        <v>136253</v>
      </c>
      <c r="AM91" s="2">
        <f t="shared" ref="AM91:AM92" si="3494">MIN(JC90,FLOOR(CQ91/AM$2,1))</f>
        <v>0</v>
      </c>
      <c r="AN91" s="2">
        <f t="shared" ref="AN91:AN92" si="3495">MIN(JD90,FLOOR(CR91/AN$2,1))</f>
        <v>0</v>
      </c>
      <c r="AO91" s="2">
        <f t="shared" ref="AO91:AO92" si="3496">MIN(JE90,FLOOR(CS91/AO$2,1))</f>
        <v>0</v>
      </c>
      <c r="AP91" s="2">
        <f t="shared" ref="AP91:AP92" si="3497">MIN(JF90,FLOOR(CT91/AP$2,1))</f>
        <v>0</v>
      </c>
      <c r="AQ91" s="2">
        <f t="shared" ref="AQ91:AQ92" si="3498">MIN(JG90,FLOOR(CU91/AQ$2,1))</f>
        <v>0</v>
      </c>
      <c r="AR91" s="2">
        <f t="shared" ref="AR91:AR92" si="3499">MIN(JH90,FLOOR(CV91/AR$2,1))</f>
        <v>0</v>
      </c>
      <c r="AS91" s="2">
        <f t="shared" ref="AS91:AS92" si="3500">MIN(JI90,FLOOR(CW91/AS$2,1))</f>
        <v>0</v>
      </c>
      <c r="AT91" s="2">
        <f t="shared" ref="AT91:AT92" si="3501">MIN(JJ90,FLOOR(CX91/AT$2,1))</f>
        <v>0</v>
      </c>
      <c r="AU91" s="2">
        <f t="shared" ref="AU91:AU92" si="3502">MIN(JK90,FLOOR(CY91/AU$2,1))</f>
        <v>0</v>
      </c>
      <c r="AV91" s="2">
        <f t="shared" ref="AV91:AV92" si="3503">MIN(JL90,FLOOR(CZ91/AV$2,1))</f>
        <v>0</v>
      </c>
      <c r="AW91" s="2">
        <f t="shared" ref="AW91:AW92" si="3504">MIN(JM90,FLOOR(DA91/AW$2,1))</f>
        <v>0</v>
      </c>
      <c r="AX91" s="2">
        <f t="shared" ref="AX91:AX92" si="3505">MIN(JN90,FLOOR(DB91/AX$2,1))</f>
        <v>0</v>
      </c>
      <c r="AY91" s="2">
        <f t="shared" ref="AY91:AY92" si="3506">MIN(JO90,FLOOR(DC91/AY$2,1))</f>
        <v>0</v>
      </c>
      <c r="AZ91" s="2">
        <f t="shared" ref="AZ91:AZ92" si="3507">MIN(JP90,FLOOR(DD91/AZ$2,1))</f>
        <v>0</v>
      </c>
      <c r="BA91" s="2">
        <f t="shared" ref="BA91:BA92" si="3508">MIN(JQ90,FLOOR(DE91/BA$2,1))</f>
        <v>0</v>
      </c>
      <c r="BB91" s="2">
        <f t="shared" ref="BB91:BB92" si="3509">MIN(JR90,FLOOR(DF91/BB$2,1))</f>
        <v>0</v>
      </c>
      <c r="BC91" s="2">
        <f t="shared" ref="BC91:BC92" si="3510">MIN(JS90,FLOOR(DG91/BC$2,1))</f>
        <v>0</v>
      </c>
      <c r="BD91" s="2">
        <f t="shared" ref="BD91:BD92" si="3511">MIN(JT90,FLOOR(DH91/BD$2,1))</f>
        <v>0</v>
      </c>
      <c r="BE91" s="2">
        <f t="shared" ref="BE91:BE92" si="3512">MIN(JU90,FLOOR(DI91/BE$2,1))</f>
        <v>0</v>
      </c>
      <c r="BF91" s="2">
        <f t="shared" ref="BF91:BF92" si="3513">MIN(JV90,FLOOR(DJ91/BF$2,1))</f>
        <v>0</v>
      </c>
      <c r="BG91" s="2">
        <f t="shared" ref="BG91:BG92" si="3514">MIN(JW90,FLOOR(DK91/BG$2,1))</f>
        <v>0</v>
      </c>
      <c r="BH91" s="2">
        <f t="shared" ref="BH91:BH92" si="3515">MIN(JX90,FLOOR(DL91/BH$2,1))</f>
        <v>0</v>
      </c>
      <c r="BI91" s="2">
        <f t="shared" ref="BI91:BI92" si="3516">MIN(JY90,FLOOR(DM91/BI$2,1))</f>
        <v>0</v>
      </c>
      <c r="BJ91" s="2">
        <f t="shared" ref="BJ91:BJ92" si="3517">MIN(JZ90,FLOOR(DN91/BJ$2,1))</f>
        <v>0</v>
      </c>
      <c r="BK91" s="2">
        <f t="shared" ref="BK91:BK92" si="3518">MIN(KA90,FLOOR(DO91/BK$2,1))</f>
        <v>0</v>
      </c>
      <c r="BL91" s="2">
        <f t="shared" ref="BL91:BL92" si="3519">MIN(KB90,FLOOR(DP91/BL$2,1))</f>
        <v>0</v>
      </c>
      <c r="BM91" s="2">
        <f t="shared" ref="BM91:BM92" si="3520">MIN(KC90,FLOOR(DQ91/BM$2,1))</f>
        <v>0</v>
      </c>
      <c r="BN91" s="2">
        <f t="shared" ref="BN91:BN92" si="3521">MIN(KD90,FLOOR(DR91/BN$2,1))</f>
        <v>0</v>
      </c>
      <c r="BO91" s="2">
        <f t="shared" ref="BO91:BO92" si="3522">MIN(KE90,FLOOR(DS91/BO$2,1))</f>
        <v>0</v>
      </c>
      <c r="BP91" s="1">
        <f>E91</f>
        <v>135000</v>
      </c>
      <c r="BQ91" s="1">
        <f>BP91-L91*L$2</f>
        <v>135000</v>
      </c>
      <c r="BR91" s="1">
        <f t="shared" ref="BR91:BR92" si="3523">BQ91-M91*M$2</f>
        <v>135000</v>
      </c>
      <c r="BS91" s="1">
        <f t="shared" ref="BS91:BS92" si="3524">BR91-N91*N$2</f>
        <v>135000</v>
      </c>
      <c r="BT91" s="1">
        <f t="shared" ref="BT91:BT92" si="3525">BS91-O91*O$2</f>
        <v>135000</v>
      </c>
      <c r="BU91" s="1">
        <f t="shared" ref="BU91:BU92" si="3526">BT91-P91*P$2</f>
        <v>135000</v>
      </c>
      <c r="BV91" s="1">
        <f t="shared" ref="BV91:BV92" si="3527">BU91-Q91*Q$2</f>
        <v>135000</v>
      </c>
      <c r="BW91" s="1">
        <f t="shared" ref="BW91:BW92" si="3528">BV91-R91*R$2</f>
        <v>135000</v>
      </c>
      <c r="BX91" s="1">
        <f t="shared" ref="BX91:BX92" si="3529">BW91-S91*S$2</f>
        <v>135000</v>
      </c>
      <c r="BY91" s="1">
        <f t="shared" ref="BY91:BY92" si="3530">BX91-T91*T$2</f>
        <v>135000</v>
      </c>
      <c r="BZ91" s="1">
        <f t="shared" ref="BZ91:BZ92" si="3531">BY91-U91*U$2</f>
        <v>135000</v>
      </c>
      <c r="CA91" s="1">
        <f t="shared" ref="CA91:CA92" si="3532">BZ91-V91*V$2</f>
        <v>135000</v>
      </c>
      <c r="CB91" s="1">
        <f t="shared" ref="CB91:CB92" si="3533">CA91-W91*W$2</f>
        <v>135000</v>
      </c>
      <c r="CC91" s="1">
        <f t="shared" ref="CC91:CC92" si="3534">CB91-X91*X$2</f>
        <v>135000</v>
      </c>
      <c r="CD91" s="1">
        <f t="shared" ref="CD91:CD92" si="3535">CC91-Y91*Y$2</f>
        <v>135000</v>
      </c>
      <c r="CE91" s="1">
        <f t="shared" ref="CE91:CE92" si="3536">CD91-Z91*Z$2</f>
        <v>135000</v>
      </c>
      <c r="CF91" s="1">
        <f t="shared" ref="CF91:CF92" si="3537">CE91-AA91*AA$2</f>
        <v>135000</v>
      </c>
      <c r="CG91" s="1">
        <f t="shared" ref="CG91:CG92" si="3538">CF91-AB91*AB$2</f>
        <v>135000</v>
      </c>
      <c r="CH91" s="1">
        <f t="shared" ref="CH91:CH92" si="3539">CG91-AC91*AC$2</f>
        <v>135000</v>
      </c>
      <c r="CI91" s="1">
        <f t="shared" ref="CI91:CI92" si="3540">CH91-AD91*AD$2</f>
        <v>135000</v>
      </c>
      <c r="CJ91" s="1">
        <f t="shared" ref="CJ91:CJ92" si="3541">CI91-AE91*AE$2</f>
        <v>135000</v>
      </c>
      <c r="CK91" s="1">
        <f t="shared" ref="CK91:CK92" si="3542">CJ91-AF91*AF$2</f>
        <v>135000</v>
      </c>
      <c r="CL91" s="1">
        <f t="shared" ref="CL91:CL92" si="3543">CK91-AG91*AG$2</f>
        <v>135000</v>
      </c>
      <c r="CM91" s="1">
        <f t="shared" ref="CM91:CM92" si="3544">CL91-AH91*AH$2</f>
        <v>135000</v>
      </c>
      <c r="CN91" s="1">
        <f t="shared" ref="CN91:CN92" si="3545">CM91-AI91*AI$2</f>
        <v>135000</v>
      </c>
      <c r="CO91" s="1">
        <f t="shared" ref="CO91:CO92" si="3546">CN91-AJ91*AJ$2</f>
        <v>135000</v>
      </c>
      <c r="CP91" s="1">
        <f t="shared" ref="CP91:CP92" si="3547">CO91-AK91*AK$2</f>
        <v>135000</v>
      </c>
      <c r="CQ91" s="1">
        <f t="shared" ref="CQ91:CQ92" si="3548">CP91-AL91*AL$2</f>
        <v>0.52760000003036112</v>
      </c>
      <c r="CR91" s="1">
        <f t="shared" ref="CR91:CR92" si="3549">CQ91-AM91*AM$2</f>
        <v>0.52760000003036112</v>
      </c>
      <c r="CS91" s="1">
        <f t="shared" ref="CS91:CS92" si="3550">CR91-AN91*AN$2</f>
        <v>0.52760000003036112</v>
      </c>
      <c r="CT91" s="1">
        <f t="shared" ref="CT91:CT92" si="3551">CS91-AO91*AO$2</f>
        <v>0.52760000003036112</v>
      </c>
      <c r="CU91" s="1">
        <f t="shared" ref="CU91:CU92" si="3552">CT91-AP91*AP$2</f>
        <v>0.52760000003036112</v>
      </c>
      <c r="CV91" s="1">
        <f t="shared" ref="CV91:CV92" si="3553">CU91-AQ91*AQ$2</f>
        <v>0.52760000003036112</v>
      </c>
      <c r="CW91" s="1">
        <f t="shared" ref="CW91:CW92" si="3554">CV91-AR91*AR$2</f>
        <v>0.52760000003036112</v>
      </c>
      <c r="CX91" s="1">
        <f t="shared" ref="CX91:CX92" si="3555">CW91-AS91*AS$2</f>
        <v>0.52760000003036112</v>
      </c>
      <c r="CY91" s="1">
        <f t="shared" ref="CY91:CY92" si="3556">CX91-AT91*AT$2</f>
        <v>0.52760000003036112</v>
      </c>
      <c r="CZ91" s="1">
        <f t="shared" ref="CZ91:CZ92" si="3557">CY91-AU91*AU$2</f>
        <v>0.52760000003036112</v>
      </c>
      <c r="DA91" s="1">
        <f t="shared" ref="DA91:DA92" si="3558">CZ91-AV91*AV$2</f>
        <v>0.52760000003036112</v>
      </c>
      <c r="DB91" s="1">
        <f t="shared" ref="DB91:DB92" si="3559">DA91-AW91*AW$2</f>
        <v>0.52760000003036112</v>
      </c>
      <c r="DC91" s="1">
        <f t="shared" ref="DC91:DC92" si="3560">DB91-AX91*AX$2</f>
        <v>0.52760000003036112</v>
      </c>
      <c r="DD91" s="1">
        <f t="shared" ref="DD91:DD92" si="3561">DC91-AY91*AY$2</f>
        <v>0.52760000003036112</v>
      </c>
      <c r="DE91" s="1">
        <f t="shared" ref="DE91:DE92" si="3562">DD91-AZ91*AZ$2</f>
        <v>0.52760000003036112</v>
      </c>
      <c r="DF91" s="1">
        <f t="shared" ref="DF91:DF92" si="3563">DE91-BA91*BA$2</f>
        <v>0.52760000003036112</v>
      </c>
      <c r="DG91" s="1">
        <f t="shared" ref="DG91:DG92" si="3564">DF91-BB91*BB$2</f>
        <v>0.52760000003036112</v>
      </c>
      <c r="DH91" s="1">
        <f t="shared" ref="DH91:DH92" si="3565">DG91-BC91*BC$2</f>
        <v>0.52760000003036112</v>
      </c>
      <c r="DI91" s="1">
        <f t="shared" ref="DI91:DI92" si="3566">DH91-BD91*BD$2</f>
        <v>0.52760000003036112</v>
      </c>
      <c r="DJ91" s="1">
        <f t="shared" ref="DJ91:DJ92" si="3567">DI91-BE91*BE$2</f>
        <v>0.52760000003036112</v>
      </c>
      <c r="DK91" s="1">
        <f t="shared" ref="DK91:DK92" si="3568">DJ91-BF91*BF$2</f>
        <v>0.52760000003036112</v>
      </c>
      <c r="DL91" s="1">
        <f t="shared" ref="DL91:DL92" si="3569">DK91-BG91*BG$2</f>
        <v>0.52760000003036112</v>
      </c>
      <c r="DM91" s="1">
        <f t="shared" ref="DM91:DM92" si="3570">DL91-BH91*BH$2</f>
        <v>0.52760000003036112</v>
      </c>
      <c r="DN91" s="1">
        <f t="shared" ref="DN91:DN92" si="3571">DM91-BI91*BI$2</f>
        <v>0.52760000003036112</v>
      </c>
      <c r="DO91" s="1">
        <f t="shared" ref="DO91:DO92" si="3572">DN91-BJ91*BJ$2</f>
        <v>0.52760000003036112</v>
      </c>
      <c r="DP91" s="1">
        <f t="shared" ref="DP91:DP92" si="3573">DO91-BK91*BK$2</f>
        <v>0.52760000003036112</v>
      </c>
      <c r="DQ91" s="1">
        <f t="shared" ref="DQ91:DQ92" si="3574">DP91-BL91*BL$2</f>
        <v>0.52760000003036112</v>
      </c>
      <c r="DR91" s="1">
        <f t="shared" ref="DR91:DR92" si="3575">DQ91-BM91*BM$2</f>
        <v>0.52760000003036112</v>
      </c>
      <c r="DS91" s="1">
        <f t="shared" ref="DS91:DS92" si="3576">DR91-BN91*BN$2</f>
        <v>0.52760000003036112</v>
      </c>
      <c r="DT91" s="2">
        <f>DT90</f>
        <v>646000</v>
      </c>
      <c r="DU91" s="2">
        <f>DU90+Q91</f>
        <v>1350000</v>
      </c>
      <c r="DV91" s="2">
        <f t="shared" ref="DV91:DV92" si="3577">DV90+R91</f>
        <v>1350000</v>
      </c>
      <c r="DW91" s="2">
        <f t="shared" ref="DW91:DW92" si="3578">DW90+S91</f>
        <v>1350000</v>
      </c>
      <c r="DX91" s="2">
        <f t="shared" ref="DX91:DX92" si="3579">DX90+T91</f>
        <v>1350000</v>
      </c>
      <c r="DY91" s="2">
        <f t="shared" ref="DY91:DY92" si="3580">DY90+U91</f>
        <v>1350000</v>
      </c>
      <c r="DZ91" s="2">
        <f t="shared" ref="DZ91:DZ92" si="3581">DZ90+V91</f>
        <v>1350000</v>
      </c>
      <c r="EA91" s="2">
        <f t="shared" ref="EA91:EA92" si="3582">EA90+W91</f>
        <v>1350000</v>
      </c>
      <c r="EB91" s="2">
        <f t="shared" ref="EB91:EB92" si="3583">EB90+X91</f>
        <v>1350000</v>
      </c>
      <c r="EC91" s="2">
        <f t="shared" ref="EC91:EC92" si="3584">EC90+Y91</f>
        <v>1350000</v>
      </c>
      <c r="ED91" s="2">
        <f t="shared" ref="ED91:ED92" si="3585">ED90+Z91</f>
        <v>1350000</v>
      </c>
      <c r="EE91" s="2">
        <f t="shared" ref="EE91:EE92" si="3586">EE90+AA91</f>
        <v>1350000</v>
      </c>
      <c r="EF91" s="2">
        <f t="shared" ref="EF91:EF92" si="3587">EF90+AB91</f>
        <v>1350000</v>
      </c>
      <c r="EG91" s="2">
        <f t="shared" ref="EG91:EG92" si="3588">EG90+AC91</f>
        <v>1350000</v>
      </c>
      <c r="EH91" s="2">
        <f t="shared" ref="EH91:EH92" si="3589">EH90+AD91</f>
        <v>1350000</v>
      </c>
      <c r="EI91" s="2">
        <f t="shared" ref="EI91:EI92" si="3590">EI90+AE91</f>
        <v>1350000</v>
      </c>
      <c r="EJ91" s="2">
        <f t="shared" ref="EJ91:EJ92" si="3591">EJ90+AF91</f>
        <v>1350000</v>
      </c>
      <c r="EK91" s="2">
        <f t="shared" ref="EK91:EK92" si="3592">EK90+AG91</f>
        <v>1350000</v>
      </c>
      <c r="EL91" s="2">
        <f t="shared" ref="EL91:EL92" si="3593">EL90+AH91</f>
        <v>1350000</v>
      </c>
      <c r="EM91" s="2">
        <f t="shared" ref="EM91:EM92" si="3594">EM90+AI91</f>
        <v>1350000</v>
      </c>
      <c r="EN91" s="2">
        <f t="shared" ref="EN91:EN92" si="3595">EN90+AJ91</f>
        <v>1350000</v>
      </c>
      <c r="EO91" s="2">
        <f t="shared" ref="EO91:EO92" si="3596">EO90+AK91</f>
        <v>1350000</v>
      </c>
      <c r="EP91" s="2">
        <f t="shared" ref="EP91:EP92" si="3597">EP90+AL91</f>
        <v>208605</v>
      </c>
      <c r="EQ91" s="2">
        <f t="shared" ref="EQ91:EQ92" si="3598">EQ90+AM91</f>
        <v>0</v>
      </c>
      <c r="ER91" s="2">
        <f t="shared" ref="ER91:ER92" si="3599">ER90+AN91</f>
        <v>0</v>
      </c>
      <c r="ES91" s="2">
        <f t="shared" ref="ES91:ES92" si="3600">ES90+AO91</f>
        <v>0</v>
      </c>
      <c r="ET91" s="2">
        <f t="shared" ref="ET91:ET92" si="3601">ET90+AP91</f>
        <v>0</v>
      </c>
      <c r="EU91" s="2">
        <f t="shared" ref="EU91:EU92" si="3602">EU90+AQ91</f>
        <v>0</v>
      </c>
      <c r="EV91" s="2">
        <f t="shared" ref="EV91:EV92" si="3603">EV90+AR91</f>
        <v>0</v>
      </c>
      <c r="EW91" s="2">
        <f t="shared" ref="EW91:EW92" si="3604">EW90+AS91</f>
        <v>0</v>
      </c>
      <c r="EX91" s="2">
        <f t="shared" ref="EX91:EX92" si="3605">EX90+AT91</f>
        <v>0</v>
      </c>
      <c r="EY91" s="2">
        <f t="shared" ref="EY91:EY92" si="3606">EY90+AU91</f>
        <v>0</v>
      </c>
      <c r="EZ91" s="2">
        <f t="shared" ref="EZ91:EZ92" si="3607">EZ90+AV91</f>
        <v>0</v>
      </c>
      <c r="FA91" s="2">
        <f t="shared" ref="FA91:FA92" si="3608">FA90+AW91</f>
        <v>0</v>
      </c>
      <c r="FB91" s="2">
        <f t="shared" ref="FB91:FB92" si="3609">FB90+AX91</f>
        <v>0</v>
      </c>
      <c r="FC91" s="2">
        <f t="shared" ref="FC91:FC92" si="3610">FC90+AY91</f>
        <v>0</v>
      </c>
      <c r="FD91" s="2">
        <f t="shared" ref="FD91:FD92" si="3611">FD90+AZ91</f>
        <v>0</v>
      </c>
      <c r="FE91" s="2">
        <f t="shared" ref="FE91:FE92" si="3612">FE90+BA91</f>
        <v>0</v>
      </c>
      <c r="FF91" s="2">
        <f t="shared" ref="FF91:FF92" si="3613">FF90+BB91</f>
        <v>0</v>
      </c>
      <c r="FG91" s="2">
        <f t="shared" ref="FG91:FG92" si="3614">FG90+BC91</f>
        <v>0</v>
      </c>
      <c r="FH91" s="2">
        <f t="shared" ref="FH91:FH92" si="3615">FH90+BD91</f>
        <v>0</v>
      </c>
      <c r="FI91" s="2">
        <f t="shared" ref="FI91:FI92" si="3616">FI90+BE91</f>
        <v>0</v>
      </c>
      <c r="FJ91" s="2">
        <f t="shared" ref="FJ91:FJ92" si="3617">FJ90+BF91</f>
        <v>0</v>
      </c>
      <c r="FK91" s="2">
        <f t="shared" ref="FK91:FK92" si="3618">FK90+BG91</f>
        <v>0</v>
      </c>
      <c r="FL91" s="2">
        <f t="shared" ref="FL91:FL92" si="3619">FL90+BH91</f>
        <v>0</v>
      </c>
      <c r="FM91" s="2">
        <f t="shared" ref="FM91:FM92" si="3620">FM90+BI91</f>
        <v>0</v>
      </c>
      <c r="FN91" s="2">
        <f t="shared" ref="FN91:FN92" si="3621">FN90+BJ91</f>
        <v>0</v>
      </c>
      <c r="FO91" s="2">
        <f t="shared" ref="FO91:FO92" si="3622">FO90+BK91</f>
        <v>0</v>
      </c>
      <c r="FP91" s="2">
        <f t="shared" ref="FP91:FP92" si="3623">FP90+BL91</f>
        <v>0</v>
      </c>
      <c r="FQ91" s="2">
        <f t="shared" ref="FQ91:FQ92" si="3624">FQ90+BM91</f>
        <v>0</v>
      </c>
      <c r="FR91" s="2">
        <f t="shared" ref="FR91:FR92" si="3625">FR90+BN91</f>
        <v>0</v>
      </c>
      <c r="FS91" s="2">
        <f t="shared" ref="FS91:FS92" si="3626">FS90+BO91</f>
        <v>0</v>
      </c>
      <c r="FT91" s="2">
        <f>FT90</f>
        <v>0</v>
      </c>
      <c r="FU91" s="2">
        <f t="shared" ref="FU91:FW91" si="3627">FU90</f>
        <v>0</v>
      </c>
      <c r="FV91" s="2">
        <f t="shared" si="3627"/>
        <v>0</v>
      </c>
      <c r="FW91" s="2">
        <f t="shared" si="3627"/>
        <v>0</v>
      </c>
      <c r="FX91" s="1">
        <f t="shared" si="3189"/>
        <v>0.99039999999999973</v>
      </c>
      <c r="FY91" s="1">
        <f t="shared" si="3190"/>
        <v>0.99039999999999973</v>
      </c>
      <c r="FZ91" s="1">
        <f t="shared" si="3191"/>
        <v>0.99039999999999973</v>
      </c>
      <c r="GA91" s="1">
        <f t="shared" si="3192"/>
        <v>0.99039999999999973</v>
      </c>
      <c r="GB91" s="1">
        <f t="shared" si="3193"/>
        <v>0.99039999999999973</v>
      </c>
      <c r="GC91" s="1">
        <f t="shared" si="3194"/>
        <v>0.99039999999999973</v>
      </c>
      <c r="GD91" s="1">
        <f t="shared" si="3195"/>
        <v>0.99039999999999973</v>
      </c>
      <c r="GE91" s="1">
        <f t="shared" si="3196"/>
        <v>0.99039999999999973</v>
      </c>
      <c r="GF91" s="1">
        <f t="shared" si="3197"/>
        <v>0.99039999999999973</v>
      </c>
      <c r="GG91" s="1">
        <f t="shared" si="3198"/>
        <v>0.99039999999999973</v>
      </c>
      <c r="GH91" s="1">
        <f t="shared" si="3199"/>
        <v>0.99039999999999973</v>
      </c>
      <c r="GI91" s="1">
        <f t="shared" si="3200"/>
        <v>0.99039999999999973</v>
      </c>
      <c r="GJ91" s="1">
        <f t="shared" si="3201"/>
        <v>0.99039999999999973</v>
      </c>
      <c r="GK91" s="1">
        <f t="shared" si="3202"/>
        <v>0.99039999999999973</v>
      </c>
      <c r="GL91" s="1">
        <f t="shared" si="3203"/>
        <v>0.99039999999999973</v>
      </c>
      <c r="GM91" s="1">
        <f t="shared" si="3204"/>
        <v>0.99039999999999973</v>
      </c>
      <c r="GN91" s="1">
        <f t="shared" si="3205"/>
        <v>0.99039999999999973</v>
      </c>
      <c r="GO91" s="1">
        <f t="shared" si="3206"/>
        <v>0.99039999999999973</v>
      </c>
      <c r="GP91" s="1">
        <f t="shared" si="3207"/>
        <v>0.99039999999999973</v>
      </c>
      <c r="GQ91" s="1">
        <f t="shared" si="3208"/>
        <v>0.99039999999999973</v>
      </c>
      <c r="GR91" s="1">
        <f t="shared" si="3209"/>
        <v>0.99039999999999973</v>
      </c>
      <c r="GS91" s="1">
        <f t="shared" si="3210"/>
        <v>0.99039999999999973</v>
      </c>
      <c r="GT91" s="1">
        <f t="shared" si="3211"/>
        <v>0.99039999999999973</v>
      </c>
      <c r="GU91" s="1">
        <f t="shared" si="3212"/>
        <v>0</v>
      </c>
      <c r="GV91" s="1">
        <f t="shared" si="3213"/>
        <v>0</v>
      </c>
      <c r="GW91" s="1">
        <f t="shared" si="3214"/>
        <v>0</v>
      </c>
      <c r="GX91" s="1">
        <f t="shared" si="3215"/>
        <v>0</v>
      </c>
      <c r="GY91" s="1">
        <f t="shared" si="3216"/>
        <v>0</v>
      </c>
      <c r="GZ91" s="1">
        <f t="shared" si="3217"/>
        <v>0</v>
      </c>
      <c r="HA91" s="1">
        <f t="shared" si="3218"/>
        <v>0</v>
      </c>
      <c r="HB91" s="1">
        <f t="shared" si="3219"/>
        <v>0</v>
      </c>
      <c r="HC91" s="1">
        <f t="shared" si="3220"/>
        <v>0</v>
      </c>
      <c r="HD91" s="1">
        <f t="shared" si="3221"/>
        <v>0</v>
      </c>
      <c r="HE91" s="1">
        <f t="shared" si="3222"/>
        <v>0</v>
      </c>
      <c r="HF91" s="1">
        <f t="shared" si="3223"/>
        <v>0</v>
      </c>
      <c r="HG91" s="1">
        <f t="shared" si="3224"/>
        <v>0</v>
      </c>
      <c r="HH91" s="1">
        <f t="shared" si="3225"/>
        <v>0</v>
      </c>
      <c r="HI91" s="1">
        <f t="shared" si="3226"/>
        <v>0</v>
      </c>
      <c r="HJ91" s="1">
        <f t="shared" si="3227"/>
        <v>0</v>
      </c>
      <c r="HK91" s="1">
        <f t="shared" si="3228"/>
        <v>0</v>
      </c>
      <c r="HL91" s="1">
        <f t="shared" si="3229"/>
        <v>0</v>
      </c>
      <c r="HM91" s="1">
        <f t="shared" si="3230"/>
        <v>0</v>
      </c>
      <c r="HN91" s="1">
        <f t="shared" si="3231"/>
        <v>0</v>
      </c>
      <c r="HO91" s="1">
        <f t="shared" si="3232"/>
        <v>0</v>
      </c>
      <c r="HP91" s="1">
        <f t="shared" si="3233"/>
        <v>0</v>
      </c>
      <c r="HQ91" s="1">
        <f t="shared" si="3234"/>
        <v>0</v>
      </c>
      <c r="HR91" s="1">
        <f t="shared" si="3235"/>
        <v>0</v>
      </c>
      <c r="HS91" s="1">
        <f t="shared" si="3236"/>
        <v>0</v>
      </c>
      <c r="HT91" s="1">
        <f t="shared" si="3237"/>
        <v>0</v>
      </c>
      <c r="HU91" s="1">
        <f t="shared" si="3238"/>
        <v>0</v>
      </c>
      <c r="HV91" s="1">
        <f t="shared" si="3239"/>
        <v>0</v>
      </c>
      <c r="HW91" s="1">
        <f t="shared" si="3240"/>
        <v>0</v>
      </c>
      <c r="HX91" s="1">
        <f t="shared" si="3241"/>
        <v>0</v>
      </c>
      <c r="HY91" s="1">
        <f t="shared" si="3242"/>
        <v>0</v>
      </c>
      <c r="HZ91" s="1">
        <f>IF(IA91=0,IF(FV91=0,0,HZ$2),IA91)</f>
        <v>0</v>
      </c>
      <c r="IA91" s="1">
        <f>IF(FW91=0,0,IA$2)</f>
        <v>0</v>
      </c>
      <c r="IB91" s="2">
        <f>IB90-L91</f>
        <v>0</v>
      </c>
      <c r="IC91" s="2">
        <f t="shared" ref="IC91:IC92" si="3628">IC90-M91</f>
        <v>0</v>
      </c>
      <c r="ID91" s="2">
        <f t="shared" ref="ID91:ID92" si="3629">ID90-N91</f>
        <v>0</v>
      </c>
      <c r="IE91" s="2">
        <f t="shared" ref="IE91:IE92" si="3630">IE90-O91</f>
        <v>0</v>
      </c>
      <c r="IF91" s="2">
        <f t="shared" ref="IF91:IF92" si="3631">IF90-P91</f>
        <v>0</v>
      </c>
      <c r="IG91" s="2">
        <f t="shared" ref="IG91:IG92" si="3632">IG90-Q91</f>
        <v>0</v>
      </c>
      <c r="IH91" s="2">
        <f t="shared" ref="IH91:IH92" si="3633">IH90-R91</f>
        <v>0</v>
      </c>
      <c r="II91" s="2">
        <f t="shared" ref="II91:II92" si="3634">II90-S91</f>
        <v>0</v>
      </c>
      <c r="IJ91" s="2">
        <f t="shared" ref="IJ91:IJ92" si="3635">IJ90-T91</f>
        <v>0</v>
      </c>
      <c r="IK91" s="2">
        <f t="shared" ref="IK91:IK92" si="3636">IK90-U91</f>
        <v>0</v>
      </c>
      <c r="IL91" s="2">
        <f t="shared" ref="IL91:IL92" si="3637">IL90-V91</f>
        <v>0</v>
      </c>
      <c r="IM91" s="2">
        <f t="shared" ref="IM91:IM92" si="3638">IM90-W91</f>
        <v>0</v>
      </c>
      <c r="IN91" s="2">
        <f t="shared" ref="IN91:IN92" si="3639">IN90-X91</f>
        <v>0</v>
      </c>
      <c r="IO91" s="2">
        <f t="shared" ref="IO91:IO92" si="3640">IO90-Y91</f>
        <v>0</v>
      </c>
      <c r="IP91" s="2">
        <f t="shared" ref="IP91:IP92" si="3641">IP90-Z91</f>
        <v>0</v>
      </c>
      <c r="IQ91" s="2">
        <f t="shared" ref="IQ91:IQ92" si="3642">IQ90-AA91</f>
        <v>0</v>
      </c>
      <c r="IR91" s="2">
        <f t="shared" ref="IR91:IR92" si="3643">IR90-AB91</f>
        <v>0</v>
      </c>
      <c r="IS91" s="2">
        <f t="shared" ref="IS91:IS92" si="3644">IS90-AC91</f>
        <v>0</v>
      </c>
      <c r="IT91" s="2">
        <f t="shared" ref="IT91:IT92" si="3645">IT90-AD91</f>
        <v>0</v>
      </c>
      <c r="IU91" s="2">
        <f t="shared" ref="IU91:IU92" si="3646">IU90-AE91</f>
        <v>0</v>
      </c>
      <c r="IV91" s="2">
        <f t="shared" ref="IV91:IV92" si="3647">IV90-AF91</f>
        <v>0</v>
      </c>
      <c r="IW91" s="2">
        <f t="shared" ref="IW91:IW92" si="3648">IW90-AG91</f>
        <v>0</v>
      </c>
      <c r="IX91" s="2">
        <f t="shared" ref="IX91:IX92" si="3649">IX90-AH91</f>
        <v>0</v>
      </c>
      <c r="IY91" s="2">
        <f t="shared" ref="IY91:IY92" si="3650">IY90-AI91</f>
        <v>0</v>
      </c>
      <c r="IZ91" s="2">
        <f t="shared" ref="IZ91:IZ92" si="3651">IZ90-AJ91</f>
        <v>0</v>
      </c>
      <c r="JA91" s="2">
        <f t="shared" ref="JA91:JA92" si="3652">JA90-AK91</f>
        <v>0</v>
      </c>
      <c r="JB91" s="2">
        <f t="shared" ref="JB91:JB92" si="3653">JB90-AL91</f>
        <v>1141395</v>
      </c>
      <c r="JC91" s="2">
        <f t="shared" ref="JC91:JC92" si="3654">JC90-AM91</f>
        <v>1350000</v>
      </c>
      <c r="JD91" s="2">
        <f t="shared" ref="JD91:JD92" si="3655">JD90-AN91</f>
        <v>0</v>
      </c>
      <c r="JE91" s="2">
        <f t="shared" ref="JE91:JE92" si="3656">JE90-AO91</f>
        <v>0</v>
      </c>
      <c r="JF91" s="2">
        <f t="shared" ref="JF91:JF92" si="3657">JF90-AP91</f>
        <v>0</v>
      </c>
      <c r="JG91" s="2">
        <f t="shared" ref="JG91:JG92" si="3658">JG90-AQ91</f>
        <v>0</v>
      </c>
      <c r="JH91" s="2">
        <f t="shared" ref="JH91:JH92" si="3659">JH90-AR91</f>
        <v>0</v>
      </c>
      <c r="JI91" s="2">
        <f t="shared" ref="JI91:JI92" si="3660">JI90-AS91</f>
        <v>0</v>
      </c>
      <c r="JJ91" s="2">
        <f t="shared" ref="JJ91:JJ92" si="3661">JJ90-AT91</f>
        <v>0</v>
      </c>
      <c r="JK91" s="2">
        <f t="shared" ref="JK91:JK92" si="3662">JK90-AU91</f>
        <v>0</v>
      </c>
      <c r="JL91" s="2">
        <f t="shared" ref="JL91:JL92" si="3663">JL90-AV91</f>
        <v>0</v>
      </c>
      <c r="JM91" s="2">
        <f t="shared" ref="JM91:JM92" si="3664">JM90-AW91</f>
        <v>0</v>
      </c>
      <c r="JN91" s="2">
        <f t="shared" ref="JN91:JN92" si="3665">JN90-AX91</f>
        <v>0</v>
      </c>
      <c r="JO91" s="2">
        <f t="shared" ref="JO91:JO92" si="3666">JO90-AY91</f>
        <v>0</v>
      </c>
      <c r="JP91" s="2">
        <f t="shared" ref="JP91:JP92" si="3667">JP90-AZ91</f>
        <v>0</v>
      </c>
      <c r="JQ91" s="2">
        <f t="shared" ref="JQ91:JQ92" si="3668">JQ90-BA91</f>
        <v>0</v>
      </c>
      <c r="JR91" s="2">
        <f t="shared" ref="JR91:JR92" si="3669">JR90-BB91</f>
        <v>0</v>
      </c>
      <c r="JS91" s="2">
        <f t="shared" ref="JS91:JS92" si="3670">JS90-BC91</f>
        <v>0</v>
      </c>
      <c r="JT91" s="2">
        <f t="shared" ref="JT91:JT92" si="3671">JT90-BD91</f>
        <v>0</v>
      </c>
      <c r="JU91" s="2">
        <f t="shared" ref="JU91:JU92" si="3672">JU90-BE91</f>
        <v>0</v>
      </c>
      <c r="JV91" s="2">
        <f t="shared" ref="JV91:JV92" si="3673">JV90-BF91</f>
        <v>0</v>
      </c>
      <c r="JW91" s="2">
        <f t="shared" ref="JW91:JW92" si="3674">JW90-BG91</f>
        <v>0</v>
      </c>
      <c r="JX91" s="2">
        <f t="shared" ref="JX91:JX92" si="3675">JX90-BH91</f>
        <v>0</v>
      </c>
      <c r="JY91" s="2">
        <f t="shared" ref="JY91:JY92" si="3676">JY90-BI91</f>
        <v>0</v>
      </c>
      <c r="JZ91" s="2">
        <f t="shared" ref="JZ91:JZ92" si="3677">JZ90-BJ91</f>
        <v>0</v>
      </c>
      <c r="KA91" s="2">
        <f t="shared" ref="KA91:KA92" si="3678">KA90-BK91</f>
        <v>0</v>
      </c>
      <c r="KB91" s="2">
        <f t="shared" ref="KB91:KB92" si="3679">KB90-BL91</f>
        <v>0</v>
      </c>
      <c r="KC91" s="2">
        <f t="shared" ref="KC91:KC92" si="3680">KC90-BM91</f>
        <v>0</v>
      </c>
      <c r="KD91" s="2">
        <f t="shared" ref="KD91:KD92" si="3681">KD90-BN91</f>
        <v>0</v>
      </c>
      <c r="KE91" s="2">
        <f t="shared" ref="KE91:KE92" si="3682">KE90-BO91</f>
        <v>0</v>
      </c>
    </row>
    <row r="92" spans="1:291" x14ac:dyDescent="0.25">
      <c r="A92" t="s">
        <v>70</v>
      </c>
      <c r="B92" t="s">
        <v>3</v>
      </c>
      <c r="C92" t="s">
        <v>142</v>
      </c>
      <c r="D92" s="1">
        <f t="shared" ref="D92:D95" si="3683">FX92</f>
        <v>0.99039999999999973</v>
      </c>
      <c r="E92" s="1">
        <v>135000</v>
      </c>
      <c r="F92" s="2"/>
      <c r="G92" s="2">
        <f t="shared" ref="G92" si="3684">SUM(L92:BO92)</f>
        <v>136253</v>
      </c>
      <c r="H92" s="1">
        <f t="shared" ref="H92" si="3685">SUMPRODUCT(L$2:BO$2,L92:BO92)</f>
        <v>134999.47239999997</v>
      </c>
      <c r="I92" s="2">
        <f t="shared" ref="I92" si="3686">I91-G92</f>
        <v>2377480</v>
      </c>
      <c r="J92" s="1">
        <f t="shared" ref="J92" si="3687">J91+H92</f>
        <v>29366820.492399916</v>
      </c>
      <c r="K92" s="1">
        <f t="shared" ref="K92" si="3688">K91</f>
        <v>479970.05989999598</v>
      </c>
      <c r="L92" s="2">
        <f t="shared" ref="L92" si="3689">MIN(IB91,FLOOR(BP92/L$2,1))</f>
        <v>0</v>
      </c>
      <c r="M92" s="2">
        <f t="shared" si="3468"/>
        <v>0</v>
      </c>
      <c r="N92" s="2">
        <f t="shared" si="3469"/>
        <v>0</v>
      </c>
      <c r="O92" s="2">
        <f t="shared" si="3470"/>
        <v>0</v>
      </c>
      <c r="P92" s="2">
        <f t="shared" si="3471"/>
        <v>0</v>
      </c>
      <c r="Q92" s="2">
        <f t="shared" si="3472"/>
        <v>0</v>
      </c>
      <c r="R92" s="2">
        <f t="shared" si="3473"/>
        <v>0</v>
      </c>
      <c r="S92" s="2">
        <f t="shared" si="3474"/>
        <v>0</v>
      </c>
      <c r="T92" s="2">
        <f t="shared" si="3475"/>
        <v>0</v>
      </c>
      <c r="U92" s="2">
        <f t="shared" si="3476"/>
        <v>0</v>
      </c>
      <c r="V92" s="2">
        <f t="shared" si="3477"/>
        <v>0</v>
      </c>
      <c r="W92" s="2">
        <f t="shared" si="3478"/>
        <v>0</v>
      </c>
      <c r="X92" s="2">
        <f t="shared" si="3479"/>
        <v>0</v>
      </c>
      <c r="Y92" s="2">
        <f t="shared" si="3480"/>
        <v>0</v>
      </c>
      <c r="Z92" s="2">
        <f t="shared" si="3481"/>
        <v>0</v>
      </c>
      <c r="AA92" s="2">
        <f t="shared" si="3482"/>
        <v>0</v>
      </c>
      <c r="AB92" s="2">
        <f t="shared" si="3483"/>
        <v>0</v>
      </c>
      <c r="AC92" s="2">
        <f t="shared" si="3484"/>
        <v>0</v>
      </c>
      <c r="AD92" s="2">
        <f t="shared" si="3485"/>
        <v>0</v>
      </c>
      <c r="AE92" s="2">
        <f t="shared" si="3486"/>
        <v>0</v>
      </c>
      <c r="AF92" s="2">
        <f t="shared" si="3487"/>
        <v>0</v>
      </c>
      <c r="AG92" s="2">
        <f t="shared" si="3488"/>
        <v>0</v>
      </c>
      <c r="AH92" s="2">
        <f t="shared" si="3489"/>
        <v>0</v>
      </c>
      <c r="AI92" s="2">
        <f t="shared" si="3490"/>
        <v>0</v>
      </c>
      <c r="AJ92" s="2">
        <f t="shared" si="3491"/>
        <v>0</v>
      </c>
      <c r="AK92" s="2">
        <f t="shared" si="3492"/>
        <v>0</v>
      </c>
      <c r="AL92" s="2">
        <f t="shared" si="3493"/>
        <v>136253</v>
      </c>
      <c r="AM92" s="2">
        <f t="shared" si="3494"/>
        <v>0</v>
      </c>
      <c r="AN92" s="2">
        <f t="shared" si="3495"/>
        <v>0</v>
      </c>
      <c r="AO92" s="2">
        <f t="shared" si="3496"/>
        <v>0</v>
      </c>
      <c r="AP92" s="2">
        <f t="shared" si="3497"/>
        <v>0</v>
      </c>
      <c r="AQ92" s="2">
        <f t="shared" si="3498"/>
        <v>0</v>
      </c>
      <c r="AR92" s="2">
        <f t="shared" si="3499"/>
        <v>0</v>
      </c>
      <c r="AS92" s="2">
        <f t="shared" si="3500"/>
        <v>0</v>
      </c>
      <c r="AT92" s="2">
        <f t="shared" si="3501"/>
        <v>0</v>
      </c>
      <c r="AU92" s="2">
        <f t="shared" si="3502"/>
        <v>0</v>
      </c>
      <c r="AV92" s="2">
        <f t="shared" si="3503"/>
        <v>0</v>
      </c>
      <c r="AW92" s="2">
        <f t="shared" si="3504"/>
        <v>0</v>
      </c>
      <c r="AX92" s="2">
        <f t="shared" si="3505"/>
        <v>0</v>
      </c>
      <c r="AY92" s="2">
        <f t="shared" si="3506"/>
        <v>0</v>
      </c>
      <c r="AZ92" s="2">
        <f t="shared" si="3507"/>
        <v>0</v>
      </c>
      <c r="BA92" s="2">
        <f t="shared" si="3508"/>
        <v>0</v>
      </c>
      <c r="BB92" s="2">
        <f t="shared" si="3509"/>
        <v>0</v>
      </c>
      <c r="BC92" s="2">
        <f t="shared" si="3510"/>
        <v>0</v>
      </c>
      <c r="BD92" s="2">
        <f t="shared" si="3511"/>
        <v>0</v>
      </c>
      <c r="BE92" s="2">
        <f t="shared" si="3512"/>
        <v>0</v>
      </c>
      <c r="BF92" s="2">
        <f t="shared" si="3513"/>
        <v>0</v>
      </c>
      <c r="BG92" s="2">
        <f t="shared" si="3514"/>
        <v>0</v>
      </c>
      <c r="BH92" s="2">
        <f t="shared" si="3515"/>
        <v>0</v>
      </c>
      <c r="BI92" s="2">
        <f t="shared" si="3516"/>
        <v>0</v>
      </c>
      <c r="BJ92" s="2">
        <f t="shared" si="3517"/>
        <v>0</v>
      </c>
      <c r="BK92" s="2">
        <f t="shared" si="3518"/>
        <v>0</v>
      </c>
      <c r="BL92" s="2">
        <f t="shared" si="3519"/>
        <v>0</v>
      </c>
      <c r="BM92" s="2">
        <f t="shared" si="3520"/>
        <v>0</v>
      </c>
      <c r="BN92" s="2">
        <f t="shared" si="3521"/>
        <v>0</v>
      </c>
      <c r="BO92" s="2">
        <f t="shared" si="3522"/>
        <v>0</v>
      </c>
      <c r="BP92" s="1">
        <f>E92</f>
        <v>135000</v>
      </c>
      <c r="BQ92" s="1">
        <f t="shared" ref="BQ92" si="3690">BP92-L92*L$2</f>
        <v>135000</v>
      </c>
      <c r="BR92" s="1">
        <f t="shared" si="3523"/>
        <v>135000</v>
      </c>
      <c r="BS92" s="1">
        <f t="shared" si="3524"/>
        <v>135000</v>
      </c>
      <c r="BT92" s="1">
        <f t="shared" si="3525"/>
        <v>135000</v>
      </c>
      <c r="BU92" s="1">
        <f t="shared" si="3526"/>
        <v>135000</v>
      </c>
      <c r="BV92" s="1">
        <f t="shared" si="3527"/>
        <v>135000</v>
      </c>
      <c r="BW92" s="1">
        <f t="shared" si="3528"/>
        <v>135000</v>
      </c>
      <c r="BX92" s="1">
        <f t="shared" si="3529"/>
        <v>135000</v>
      </c>
      <c r="BY92" s="1">
        <f t="shared" si="3530"/>
        <v>135000</v>
      </c>
      <c r="BZ92" s="1">
        <f t="shared" si="3531"/>
        <v>135000</v>
      </c>
      <c r="CA92" s="1">
        <f t="shared" si="3532"/>
        <v>135000</v>
      </c>
      <c r="CB92" s="1">
        <f t="shared" si="3533"/>
        <v>135000</v>
      </c>
      <c r="CC92" s="1">
        <f t="shared" si="3534"/>
        <v>135000</v>
      </c>
      <c r="CD92" s="1">
        <f t="shared" si="3535"/>
        <v>135000</v>
      </c>
      <c r="CE92" s="1">
        <f t="shared" si="3536"/>
        <v>135000</v>
      </c>
      <c r="CF92" s="1">
        <f t="shared" si="3537"/>
        <v>135000</v>
      </c>
      <c r="CG92" s="1">
        <f t="shared" si="3538"/>
        <v>135000</v>
      </c>
      <c r="CH92" s="1">
        <f t="shared" si="3539"/>
        <v>135000</v>
      </c>
      <c r="CI92" s="1">
        <f t="shared" si="3540"/>
        <v>135000</v>
      </c>
      <c r="CJ92" s="1">
        <f t="shared" si="3541"/>
        <v>135000</v>
      </c>
      <c r="CK92" s="1">
        <f t="shared" si="3542"/>
        <v>135000</v>
      </c>
      <c r="CL92" s="1">
        <f t="shared" si="3543"/>
        <v>135000</v>
      </c>
      <c r="CM92" s="1">
        <f t="shared" si="3544"/>
        <v>135000</v>
      </c>
      <c r="CN92" s="1">
        <f t="shared" si="3545"/>
        <v>135000</v>
      </c>
      <c r="CO92" s="1">
        <f t="shared" si="3546"/>
        <v>135000</v>
      </c>
      <c r="CP92" s="1">
        <f t="shared" si="3547"/>
        <v>135000</v>
      </c>
      <c r="CQ92" s="1">
        <f t="shared" si="3548"/>
        <v>0.52760000003036112</v>
      </c>
      <c r="CR92" s="1">
        <f t="shared" si="3549"/>
        <v>0.52760000003036112</v>
      </c>
      <c r="CS92" s="1">
        <f t="shared" si="3550"/>
        <v>0.52760000003036112</v>
      </c>
      <c r="CT92" s="1">
        <f t="shared" si="3551"/>
        <v>0.52760000003036112</v>
      </c>
      <c r="CU92" s="1">
        <f t="shared" si="3552"/>
        <v>0.52760000003036112</v>
      </c>
      <c r="CV92" s="1">
        <f t="shared" si="3553"/>
        <v>0.52760000003036112</v>
      </c>
      <c r="CW92" s="1">
        <f t="shared" si="3554"/>
        <v>0.52760000003036112</v>
      </c>
      <c r="CX92" s="1">
        <f t="shared" si="3555"/>
        <v>0.52760000003036112</v>
      </c>
      <c r="CY92" s="1">
        <f t="shared" si="3556"/>
        <v>0.52760000003036112</v>
      </c>
      <c r="CZ92" s="1">
        <f t="shared" si="3557"/>
        <v>0.52760000003036112</v>
      </c>
      <c r="DA92" s="1">
        <f t="shared" si="3558"/>
        <v>0.52760000003036112</v>
      </c>
      <c r="DB92" s="1">
        <f t="shared" si="3559"/>
        <v>0.52760000003036112</v>
      </c>
      <c r="DC92" s="1">
        <f t="shared" si="3560"/>
        <v>0.52760000003036112</v>
      </c>
      <c r="DD92" s="1">
        <f t="shared" si="3561"/>
        <v>0.52760000003036112</v>
      </c>
      <c r="DE92" s="1">
        <f t="shared" si="3562"/>
        <v>0.52760000003036112</v>
      </c>
      <c r="DF92" s="1">
        <f t="shared" si="3563"/>
        <v>0.52760000003036112</v>
      </c>
      <c r="DG92" s="1">
        <f t="shared" si="3564"/>
        <v>0.52760000003036112</v>
      </c>
      <c r="DH92" s="1">
        <f t="shared" si="3565"/>
        <v>0.52760000003036112</v>
      </c>
      <c r="DI92" s="1">
        <f t="shared" si="3566"/>
        <v>0.52760000003036112</v>
      </c>
      <c r="DJ92" s="1">
        <f t="shared" si="3567"/>
        <v>0.52760000003036112</v>
      </c>
      <c r="DK92" s="1">
        <f t="shared" si="3568"/>
        <v>0.52760000003036112</v>
      </c>
      <c r="DL92" s="1">
        <f t="shared" si="3569"/>
        <v>0.52760000003036112</v>
      </c>
      <c r="DM92" s="1">
        <f t="shared" si="3570"/>
        <v>0.52760000003036112</v>
      </c>
      <c r="DN92" s="1">
        <f t="shared" si="3571"/>
        <v>0.52760000003036112</v>
      </c>
      <c r="DO92" s="1">
        <f t="shared" si="3572"/>
        <v>0.52760000003036112</v>
      </c>
      <c r="DP92" s="1">
        <f t="shared" si="3573"/>
        <v>0.52760000003036112</v>
      </c>
      <c r="DQ92" s="1">
        <f t="shared" si="3574"/>
        <v>0.52760000003036112</v>
      </c>
      <c r="DR92" s="1">
        <f t="shared" si="3575"/>
        <v>0.52760000003036112</v>
      </c>
      <c r="DS92" s="1">
        <f t="shared" si="3576"/>
        <v>0.52760000003036112</v>
      </c>
      <c r="DT92" s="2">
        <f t="shared" ref="DT92" si="3691">DT91</f>
        <v>646000</v>
      </c>
      <c r="DU92" s="2">
        <f t="shared" ref="DU92" si="3692">DU91+Q92</f>
        <v>1350000</v>
      </c>
      <c r="DV92" s="2">
        <f t="shared" si="3577"/>
        <v>1350000</v>
      </c>
      <c r="DW92" s="2">
        <f t="shared" si="3578"/>
        <v>1350000</v>
      </c>
      <c r="DX92" s="2">
        <f t="shared" si="3579"/>
        <v>1350000</v>
      </c>
      <c r="DY92" s="2">
        <f t="shared" si="3580"/>
        <v>1350000</v>
      </c>
      <c r="DZ92" s="2">
        <f t="shared" si="3581"/>
        <v>1350000</v>
      </c>
      <c r="EA92" s="2">
        <f t="shared" si="3582"/>
        <v>1350000</v>
      </c>
      <c r="EB92" s="2">
        <f t="shared" si="3583"/>
        <v>1350000</v>
      </c>
      <c r="EC92" s="2">
        <f t="shared" si="3584"/>
        <v>1350000</v>
      </c>
      <c r="ED92" s="2">
        <f t="shared" si="3585"/>
        <v>1350000</v>
      </c>
      <c r="EE92" s="2">
        <f t="shared" si="3586"/>
        <v>1350000</v>
      </c>
      <c r="EF92" s="2">
        <f t="shared" si="3587"/>
        <v>1350000</v>
      </c>
      <c r="EG92" s="2">
        <f t="shared" si="3588"/>
        <v>1350000</v>
      </c>
      <c r="EH92" s="2">
        <f t="shared" si="3589"/>
        <v>1350000</v>
      </c>
      <c r="EI92" s="2">
        <f t="shared" si="3590"/>
        <v>1350000</v>
      </c>
      <c r="EJ92" s="2">
        <f t="shared" si="3591"/>
        <v>1350000</v>
      </c>
      <c r="EK92" s="2">
        <f t="shared" si="3592"/>
        <v>1350000</v>
      </c>
      <c r="EL92" s="2">
        <f t="shared" si="3593"/>
        <v>1350000</v>
      </c>
      <c r="EM92" s="2">
        <f t="shared" si="3594"/>
        <v>1350000</v>
      </c>
      <c r="EN92" s="2">
        <f t="shared" si="3595"/>
        <v>1350000</v>
      </c>
      <c r="EO92" s="2">
        <f t="shared" si="3596"/>
        <v>1350000</v>
      </c>
      <c r="EP92" s="2">
        <f t="shared" si="3597"/>
        <v>344858</v>
      </c>
      <c r="EQ92" s="2">
        <f t="shared" si="3598"/>
        <v>0</v>
      </c>
      <c r="ER92" s="2">
        <f t="shared" si="3599"/>
        <v>0</v>
      </c>
      <c r="ES92" s="2">
        <f t="shared" si="3600"/>
        <v>0</v>
      </c>
      <c r="ET92" s="2">
        <f t="shared" si="3601"/>
        <v>0</v>
      </c>
      <c r="EU92" s="2">
        <f t="shared" si="3602"/>
        <v>0</v>
      </c>
      <c r="EV92" s="2">
        <f t="shared" si="3603"/>
        <v>0</v>
      </c>
      <c r="EW92" s="2">
        <f t="shared" si="3604"/>
        <v>0</v>
      </c>
      <c r="EX92" s="2">
        <f t="shared" si="3605"/>
        <v>0</v>
      </c>
      <c r="EY92" s="2">
        <f t="shared" si="3606"/>
        <v>0</v>
      </c>
      <c r="EZ92" s="2">
        <f t="shared" si="3607"/>
        <v>0</v>
      </c>
      <c r="FA92" s="2">
        <f t="shared" si="3608"/>
        <v>0</v>
      </c>
      <c r="FB92" s="2">
        <f t="shared" si="3609"/>
        <v>0</v>
      </c>
      <c r="FC92" s="2">
        <f t="shared" si="3610"/>
        <v>0</v>
      </c>
      <c r="FD92" s="2">
        <f t="shared" si="3611"/>
        <v>0</v>
      </c>
      <c r="FE92" s="2">
        <f t="shared" si="3612"/>
        <v>0</v>
      </c>
      <c r="FF92" s="2">
        <f t="shared" si="3613"/>
        <v>0</v>
      </c>
      <c r="FG92" s="2">
        <f t="shared" si="3614"/>
        <v>0</v>
      </c>
      <c r="FH92" s="2">
        <f t="shared" si="3615"/>
        <v>0</v>
      </c>
      <c r="FI92" s="2">
        <f t="shared" si="3616"/>
        <v>0</v>
      </c>
      <c r="FJ92" s="2">
        <f t="shared" si="3617"/>
        <v>0</v>
      </c>
      <c r="FK92" s="2">
        <f t="shared" si="3618"/>
        <v>0</v>
      </c>
      <c r="FL92" s="2">
        <f t="shared" si="3619"/>
        <v>0</v>
      </c>
      <c r="FM92" s="2">
        <f t="shared" si="3620"/>
        <v>0</v>
      </c>
      <c r="FN92" s="2">
        <f t="shared" si="3621"/>
        <v>0</v>
      </c>
      <c r="FO92" s="2">
        <f t="shared" si="3622"/>
        <v>0</v>
      </c>
      <c r="FP92" s="2">
        <f t="shared" si="3623"/>
        <v>0</v>
      </c>
      <c r="FQ92" s="2">
        <f t="shared" si="3624"/>
        <v>0</v>
      </c>
      <c r="FR92" s="2">
        <f t="shared" si="3625"/>
        <v>0</v>
      </c>
      <c r="FS92" s="2">
        <f t="shared" si="3626"/>
        <v>0</v>
      </c>
      <c r="FT92" s="2">
        <f t="shared" ref="FT92:FW92" si="3693">FT91</f>
        <v>0</v>
      </c>
      <c r="FU92" s="2">
        <f t="shared" si="3693"/>
        <v>0</v>
      </c>
      <c r="FV92" s="2">
        <f t="shared" si="3693"/>
        <v>0</v>
      </c>
      <c r="FW92" s="2">
        <f t="shared" si="3693"/>
        <v>0</v>
      </c>
      <c r="FX92" s="1">
        <f t="shared" ref="FX92:FX97" si="3694">IF(FY92=0,IF(DT92=0,0,FX$2),FY92)</f>
        <v>0.99039999999999973</v>
      </c>
      <c r="FY92" s="1">
        <f t="shared" ref="FY92:FY97" si="3695">IF(FZ92=0,IF(DU92=0,0,FY$2),FZ92)</f>
        <v>0.99039999999999973</v>
      </c>
      <c r="FZ92" s="1">
        <f t="shared" ref="FZ92:FZ97" si="3696">IF(GA92=0,IF(DV92=0,0,FZ$2),GA92)</f>
        <v>0.99039999999999973</v>
      </c>
      <c r="GA92" s="1">
        <f t="shared" ref="GA92:GA97" si="3697">IF(GB92=0,IF(DW92=0,0,GA$2),GB92)</f>
        <v>0.99039999999999973</v>
      </c>
      <c r="GB92" s="1">
        <f t="shared" ref="GB92:GB97" si="3698">IF(GC92=0,IF(DX92=0,0,GB$2),GC92)</f>
        <v>0.99039999999999973</v>
      </c>
      <c r="GC92" s="1">
        <f t="shared" ref="GC92:GC97" si="3699">IF(GD92=0,IF(DY92=0,0,GC$2),GD92)</f>
        <v>0.99039999999999973</v>
      </c>
      <c r="GD92" s="1">
        <f t="shared" ref="GD92:GD97" si="3700">IF(GE92=0,IF(DZ92=0,0,GD$2),GE92)</f>
        <v>0.99039999999999973</v>
      </c>
      <c r="GE92" s="1">
        <f t="shared" ref="GE92:GE97" si="3701">IF(GF92=0,IF(EA92=0,0,GE$2),GF92)</f>
        <v>0.99039999999999973</v>
      </c>
      <c r="GF92" s="1">
        <f t="shared" ref="GF92:GF97" si="3702">IF(GG92=0,IF(EB92=0,0,GF$2),GG92)</f>
        <v>0.99039999999999973</v>
      </c>
      <c r="GG92" s="1">
        <f t="shared" ref="GG92:GG97" si="3703">IF(GH92=0,IF(EC92=0,0,GG$2),GH92)</f>
        <v>0.99039999999999973</v>
      </c>
      <c r="GH92" s="1">
        <f t="shared" ref="GH92:GH97" si="3704">IF(GI92=0,IF(ED92=0,0,GH$2),GI92)</f>
        <v>0.99039999999999973</v>
      </c>
      <c r="GI92" s="1">
        <f t="shared" ref="GI92:GI97" si="3705">IF(GJ92=0,IF(EE92=0,0,GI$2),GJ92)</f>
        <v>0.99039999999999973</v>
      </c>
      <c r="GJ92" s="1">
        <f t="shared" ref="GJ92:GJ97" si="3706">IF(GK92=0,IF(EF92=0,0,GJ$2),GK92)</f>
        <v>0.99039999999999973</v>
      </c>
      <c r="GK92" s="1">
        <f t="shared" ref="GK92:GK97" si="3707">IF(GL92=0,IF(EG92=0,0,GK$2),GL92)</f>
        <v>0.99039999999999973</v>
      </c>
      <c r="GL92" s="1">
        <f t="shared" ref="GL92:GL97" si="3708">IF(GM92=0,IF(EH92=0,0,GL$2),GM92)</f>
        <v>0.99039999999999973</v>
      </c>
      <c r="GM92" s="1">
        <f t="shared" ref="GM92:GM97" si="3709">IF(GN92=0,IF(EI92=0,0,GM$2),GN92)</f>
        <v>0.99039999999999973</v>
      </c>
      <c r="GN92" s="1">
        <f t="shared" ref="GN92:GN97" si="3710">IF(GO92=0,IF(EJ92=0,0,GN$2),GO92)</f>
        <v>0.99039999999999973</v>
      </c>
      <c r="GO92" s="1">
        <f t="shared" ref="GO92:GO97" si="3711">IF(GP92=0,IF(EK92=0,0,GO$2),GP92)</f>
        <v>0.99039999999999973</v>
      </c>
      <c r="GP92" s="1">
        <f t="shared" ref="GP92:GP97" si="3712">IF(GQ92=0,IF(EL92=0,0,GP$2),GQ92)</f>
        <v>0.99039999999999973</v>
      </c>
      <c r="GQ92" s="1">
        <f t="shared" ref="GQ92:GQ97" si="3713">IF(GR92=0,IF(EM92=0,0,GQ$2),GR92)</f>
        <v>0.99039999999999973</v>
      </c>
      <c r="GR92" s="1">
        <f t="shared" ref="GR92:GR97" si="3714">IF(GS92=0,IF(EN92=0,0,GR$2),GS92)</f>
        <v>0.99039999999999973</v>
      </c>
      <c r="GS92" s="1">
        <f t="shared" ref="GS92:GS97" si="3715">IF(GT92=0,IF(EO92=0,0,GS$2),GT92)</f>
        <v>0.99039999999999973</v>
      </c>
      <c r="GT92" s="1">
        <f t="shared" ref="GT92:GT97" si="3716">IF(GU92=0,IF(EP92=0,0,GT$2),GU92)</f>
        <v>0.99039999999999973</v>
      </c>
      <c r="GU92" s="1">
        <f t="shared" ref="GU92:GU97" si="3717">IF(GV92=0,IF(EQ92=0,0,GU$2),GV92)</f>
        <v>0</v>
      </c>
      <c r="GV92" s="1">
        <f t="shared" ref="GV92:GV97" si="3718">IF(GW92=0,IF(ER92=0,0,GV$2),GW92)</f>
        <v>0</v>
      </c>
      <c r="GW92" s="1">
        <f t="shared" ref="GW92:GW97" si="3719">IF(GX92=0,IF(ES92=0,0,GW$2),GX92)</f>
        <v>0</v>
      </c>
      <c r="GX92" s="1">
        <f t="shared" ref="GX92:GX97" si="3720">IF(GY92=0,IF(ET92=0,0,GX$2),GY92)</f>
        <v>0</v>
      </c>
      <c r="GY92" s="1">
        <f t="shared" ref="GY92:GY97" si="3721">IF(GZ92=0,IF(EU92=0,0,GY$2),GZ92)</f>
        <v>0</v>
      </c>
      <c r="GZ92" s="1">
        <f t="shared" ref="GZ92:GZ97" si="3722">IF(HA92=0,IF(EV92=0,0,GZ$2),HA92)</f>
        <v>0</v>
      </c>
      <c r="HA92" s="1">
        <f t="shared" ref="HA92:HA97" si="3723">IF(HB92=0,IF(EW92=0,0,HA$2),HB92)</f>
        <v>0</v>
      </c>
      <c r="HB92" s="1">
        <f t="shared" ref="HB92:HB97" si="3724">IF(HC92=0,IF(EX92=0,0,HB$2),HC92)</f>
        <v>0</v>
      </c>
      <c r="HC92" s="1">
        <f t="shared" ref="HC92:HC97" si="3725">IF(HD92=0,IF(EY92=0,0,HC$2),HD92)</f>
        <v>0</v>
      </c>
      <c r="HD92" s="1">
        <f t="shared" ref="HD92:HD97" si="3726">IF(HE92=0,IF(EZ92=0,0,HD$2),HE92)</f>
        <v>0</v>
      </c>
      <c r="HE92" s="1">
        <f t="shared" ref="HE92:HE97" si="3727">IF(HF92=0,IF(FA92=0,0,HE$2),HF92)</f>
        <v>0</v>
      </c>
      <c r="HF92" s="1">
        <f t="shared" ref="HF92:HF97" si="3728">IF(HG92=0,IF(FB92=0,0,HF$2),HG92)</f>
        <v>0</v>
      </c>
      <c r="HG92" s="1">
        <f t="shared" ref="HG92:HG97" si="3729">IF(HH92=0,IF(FC92=0,0,HG$2),HH92)</f>
        <v>0</v>
      </c>
      <c r="HH92" s="1">
        <f t="shared" ref="HH92:HH97" si="3730">IF(HI92=0,IF(FD92=0,0,HH$2),HI92)</f>
        <v>0</v>
      </c>
      <c r="HI92" s="1">
        <f t="shared" ref="HI92:HI97" si="3731">IF(HJ92=0,IF(FE92=0,0,HI$2),HJ92)</f>
        <v>0</v>
      </c>
      <c r="HJ92" s="1">
        <f t="shared" ref="HJ92:HJ97" si="3732">IF(HK92=0,IF(FF92=0,0,HJ$2),HK92)</f>
        <v>0</v>
      </c>
      <c r="HK92" s="1">
        <f t="shared" ref="HK92:HK97" si="3733">IF(HL92=0,IF(FG92=0,0,HK$2),HL92)</f>
        <v>0</v>
      </c>
      <c r="HL92" s="1">
        <f t="shared" ref="HL92:HL97" si="3734">IF(HM92=0,IF(FH92=0,0,HL$2),HM92)</f>
        <v>0</v>
      </c>
      <c r="HM92" s="1">
        <f t="shared" ref="HM92:HM97" si="3735">IF(HN92=0,IF(FI92=0,0,HM$2),HN92)</f>
        <v>0</v>
      </c>
      <c r="HN92" s="1">
        <f t="shared" ref="HN92:HN97" si="3736">IF(HO92=0,IF(FJ92=0,0,HN$2),HO92)</f>
        <v>0</v>
      </c>
      <c r="HO92" s="1">
        <f t="shared" ref="HO92:HO97" si="3737">IF(HP92=0,IF(FK92=0,0,HO$2),HP92)</f>
        <v>0</v>
      </c>
      <c r="HP92" s="1">
        <f t="shared" ref="HP92:HP97" si="3738">IF(HQ92=0,IF(FL92=0,0,HP$2),HQ92)</f>
        <v>0</v>
      </c>
      <c r="HQ92" s="1">
        <f t="shared" ref="HQ92:HQ97" si="3739">IF(HR92=0,IF(FM92=0,0,HQ$2),HR92)</f>
        <v>0</v>
      </c>
      <c r="HR92" s="1">
        <f t="shared" ref="HR92:HR97" si="3740">IF(HS92=0,IF(FN92=0,0,HR$2),HS92)</f>
        <v>0</v>
      </c>
      <c r="HS92" s="1">
        <f t="shared" ref="HS92:HS97" si="3741">IF(HT92=0,IF(FO92=0,0,HS$2),HT92)</f>
        <v>0</v>
      </c>
      <c r="HT92" s="1">
        <f t="shared" ref="HT92:HT97" si="3742">IF(HU92=0,IF(FP92=0,0,HT$2),HU92)</f>
        <v>0</v>
      </c>
      <c r="HU92" s="1">
        <f t="shared" ref="HU92:HU97" si="3743">IF(HV92=0,IF(FQ92=0,0,HU$2),HV92)</f>
        <v>0</v>
      </c>
      <c r="HV92" s="1">
        <f t="shared" ref="HV92:HV97" si="3744">IF(HW92=0,IF(FR92=0,0,HV$2),HW92)</f>
        <v>0</v>
      </c>
      <c r="HW92" s="1">
        <f t="shared" ref="HW92:HW97" si="3745">IF(HX92=0,IF(FS92=0,0,HW$2),HX92)</f>
        <v>0</v>
      </c>
      <c r="HX92" s="1">
        <f t="shared" ref="HX92:HX97" si="3746">IF(HY92=0,IF(FT92=0,0,HX$2),HY92)</f>
        <v>0</v>
      </c>
      <c r="HY92" s="1">
        <f t="shared" ref="HY92:HY97" si="3747">IF(HZ92=0,IF(FU92=0,0,HY$2),HZ92)</f>
        <v>0</v>
      </c>
      <c r="HZ92" s="1">
        <f t="shared" ref="HZ92:HZ95" si="3748">IF(IA92=0,IF(FV92=0,0,HZ$2),IA92)</f>
        <v>0</v>
      </c>
      <c r="IA92" s="1">
        <f t="shared" ref="IA92:IA95" si="3749">IF(FW92=0,0,IA$2)</f>
        <v>0</v>
      </c>
      <c r="IB92" s="2">
        <f t="shared" ref="IB92" si="3750">IB91-L92</f>
        <v>0</v>
      </c>
      <c r="IC92" s="2">
        <f t="shared" si="3628"/>
        <v>0</v>
      </c>
      <c r="ID92" s="2">
        <f t="shared" si="3629"/>
        <v>0</v>
      </c>
      <c r="IE92" s="2">
        <f t="shared" si="3630"/>
        <v>0</v>
      </c>
      <c r="IF92" s="2">
        <f t="shared" si="3631"/>
        <v>0</v>
      </c>
      <c r="IG92" s="2">
        <f t="shared" si="3632"/>
        <v>0</v>
      </c>
      <c r="IH92" s="2">
        <f t="shared" si="3633"/>
        <v>0</v>
      </c>
      <c r="II92" s="2">
        <f t="shared" si="3634"/>
        <v>0</v>
      </c>
      <c r="IJ92" s="2">
        <f t="shared" si="3635"/>
        <v>0</v>
      </c>
      <c r="IK92" s="2">
        <f t="shared" si="3636"/>
        <v>0</v>
      </c>
      <c r="IL92" s="2">
        <f t="shared" si="3637"/>
        <v>0</v>
      </c>
      <c r="IM92" s="2">
        <f t="shared" si="3638"/>
        <v>0</v>
      </c>
      <c r="IN92" s="2">
        <f t="shared" si="3639"/>
        <v>0</v>
      </c>
      <c r="IO92" s="2">
        <f t="shared" si="3640"/>
        <v>0</v>
      </c>
      <c r="IP92" s="2">
        <f t="shared" si="3641"/>
        <v>0</v>
      </c>
      <c r="IQ92" s="2">
        <f t="shared" si="3642"/>
        <v>0</v>
      </c>
      <c r="IR92" s="2">
        <f t="shared" si="3643"/>
        <v>0</v>
      </c>
      <c r="IS92" s="2">
        <f t="shared" si="3644"/>
        <v>0</v>
      </c>
      <c r="IT92" s="2">
        <f t="shared" si="3645"/>
        <v>0</v>
      </c>
      <c r="IU92" s="2">
        <f t="shared" si="3646"/>
        <v>0</v>
      </c>
      <c r="IV92" s="2">
        <f t="shared" si="3647"/>
        <v>0</v>
      </c>
      <c r="IW92" s="2">
        <f t="shared" si="3648"/>
        <v>0</v>
      </c>
      <c r="IX92" s="2">
        <f t="shared" si="3649"/>
        <v>0</v>
      </c>
      <c r="IY92" s="2">
        <f t="shared" si="3650"/>
        <v>0</v>
      </c>
      <c r="IZ92" s="2">
        <f t="shared" si="3651"/>
        <v>0</v>
      </c>
      <c r="JA92" s="2">
        <f t="shared" si="3652"/>
        <v>0</v>
      </c>
      <c r="JB92" s="2">
        <f t="shared" si="3653"/>
        <v>1005142</v>
      </c>
      <c r="JC92" s="2">
        <f t="shared" si="3654"/>
        <v>1350000</v>
      </c>
      <c r="JD92" s="2">
        <f t="shared" si="3655"/>
        <v>0</v>
      </c>
      <c r="JE92" s="2">
        <f t="shared" si="3656"/>
        <v>0</v>
      </c>
      <c r="JF92" s="2">
        <f t="shared" si="3657"/>
        <v>0</v>
      </c>
      <c r="JG92" s="2">
        <f t="shared" si="3658"/>
        <v>0</v>
      </c>
      <c r="JH92" s="2">
        <f t="shared" si="3659"/>
        <v>0</v>
      </c>
      <c r="JI92" s="2">
        <f t="shared" si="3660"/>
        <v>0</v>
      </c>
      <c r="JJ92" s="2">
        <f t="shared" si="3661"/>
        <v>0</v>
      </c>
      <c r="JK92" s="2">
        <f t="shared" si="3662"/>
        <v>0</v>
      </c>
      <c r="JL92" s="2">
        <f t="shared" si="3663"/>
        <v>0</v>
      </c>
      <c r="JM92" s="2">
        <f t="shared" si="3664"/>
        <v>0</v>
      </c>
      <c r="JN92" s="2">
        <f t="shared" si="3665"/>
        <v>0</v>
      </c>
      <c r="JO92" s="2">
        <f t="shared" si="3666"/>
        <v>0</v>
      </c>
      <c r="JP92" s="2">
        <f t="shared" si="3667"/>
        <v>0</v>
      </c>
      <c r="JQ92" s="2">
        <f t="shared" si="3668"/>
        <v>0</v>
      </c>
      <c r="JR92" s="2">
        <f t="shared" si="3669"/>
        <v>0</v>
      </c>
      <c r="JS92" s="2">
        <f t="shared" si="3670"/>
        <v>0</v>
      </c>
      <c r="JT92" s="2">
        <f t="shared" si="3671"/>
        <v>0</v>
      </c>
      <c r="JU92" s="2">
        <f t="shared" si="3672"/>
        <v>0</v>
      </c>
      <c r="JV92" s="2">
        <f t="shared" si="3673"/>
        <v>0</v>
      </c>
      <c r="JW92" s="2">
        <f t="shared" si="3674"/>
        <v>0</v>
      </c>
      <c r="JX92" s="2">
        <f t="shared" si="3675"/>
        <v>0</v>
      </c>
      <c r="JY92" s="2">
        <f t="shared" si="3676"/>
        <v>0</v>
      </c>
      <c r="JZ92" s="2">
        <f t="shared" si="3677"/>
        <v>0</v>
      </c>
      <c r="KA92" s="2">
        <f t="shared" si="3678"/>
        <v>0</v>
      </c>
      <c r="KB92" s="2">
        <f t="shared" si="3679"/>
        <v>0</v>
      </c>
      <c r="KC92" s="2">
        <f t="shared" si="3680"/>
        <v>0</v>
      </c>
      <c r="KD92" s="2">
        <f t="shared" si="3681"/>
        <v>0</v>
      </c>
      <c r="KE92" s="2">
        <f t="shared" si="3682"/>
        <v>0</v>
      </c>
    </row>
    <row r="93" spans="1:291" x14ac:dyDescent="0.25">
      <c r="C93" t="s">
        <v>158</v>
      </c>
      <c r="D93" s="1">
        <f t="shared" si="3683"/>
        <v>0.99039999999999973</v>
      </c>
      <c r="E93" s="1"/>
      <c r="F93" s="2">
        <f>FLOOR('first month rent'!E9,1)</f>
        <v>731</v>
      </c>
      <c r="G93" s="2"/>
      <c r="H93" s="1"/>
      <c r="I93" s="2">
        <f>I92+F93</f>
        <v>2378211</v>
      </c>
      <c r="J93" s="1">
        <f>J92</f>
        <v>29366820.492399916</v>
      </c>
      <c r="K93" s="1">
        <f>K92</f>
        <v>479970.05989999598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2">
        <f>DT92</f>
        <v>646000</v>
      </c>
      <c r="DU93" s="2">
        <f t="shared" ref="DU93:FW93" si="3751">DU92</f>
        <v>1350000</v>
      </c>
      <c r="DV93" s="2">
        <f t="shared" si="3751"/>
        <v>1350000</v>
      </c>
      <c r="DW93" s="2">
        <f t="shared" si="3751"/>
        <v>1350000</v>
      </c>
      <c r="DX93" s="2">
        <f t="shared" si="3751"/>
        <v>1350000</v>
      </c>
      <c r="DY93" s="2">
        <f t="shared" si="3751"/>
        <v>1350000</v>
      </c>
      <c r="DZ93" s="2">
        <f t="shared" si="3751"/>
        <v>1350000</v>
      </c>
      <c r="EA93" s="2">
        <f t="shared" si="3751"/>
        <v>1350000</v>
      </c>
      <c r="EB93" s="2">
        <f t="shared" si="3751"/>
        <v>1350000</v>
      </c>
      <c r="EC93" s="2">
        <f t="shared" si="3751"/>
        <v>1350000</v>
      </c>
      <c r="ED93" s="2">
        <f t="shared" si="3751"/>
        <v>1350000</v>
      </c>
      <c r="EE93" s="2">
        <f t="shared" si="3751"/>
        <v>1350000</v>
      </c>
      <c r="EF93" s="2">
        <f t="shared" si="3751"/>
        <v>1350000</v>
      </c>
      <c r="EG93" s="2">
        <f t="shared" si="3751"/>
        <v>1350000</v>
      </c>
      <c r="EH93" s="2">
        <f t="shared" si="3751"/>
        <v>1350000</v>
      </c>
      <c r="EI93" s="2">
        <f t="shared" si="3751"/>
        <v>1350000</v>
      </c>
      <c r="EJ93" s="2">
        <f t="shared" si="3751"/>
        <v>1350000</v>
      </c>
      <c r="EK93" s="2">
        <f t="shared" si="3751"/>
        <v>1350000</v>
      </c>
      <c r="EL93" s="2">
        <f t="shared" si="3751"/>
        <v>1350000</v>
      </c>
      <c r="EM93" s="2">
        <f t="shared" si="3751"/>
        <v>1350000</v>
      </c>
      <c r="EN93" s="2">
        <f t="shared" si="3751"/>
        <v>1350000</v>
      </c>
      <c r="EO93" s="2">
        <f t="shared" si="3751"/>
        <v>1350000</v>
      </c>
      <c r="EP93" s="2">
        <f t="shared" si="3751"/>
        <v>344858</v>
      </c>
      <c r="EQ93" s="2">
        <f t="shared" si="3751"/>
        <v>0</v>
      </c>
      <c r="ER93" s="2">
        <f t="shared" si="3751"/>
        <v>0</v>
      </c>
      <c r="ES93" s="2">
        <f t="shared" si="3751"/>
        <v>0</v>
      </c>
      <c r="ET93" s="2">
        <f t="shared" si="3751"/>
        <v>0</v>
      </c>
      <c r="EU93" s="2">
        <f t="shared" si="3751"/>
        <v>0</v>
      </c>
      <c r="EV93" s="2">
        <f t="shared" si="3751"/>
        <v>0</v>
      </c>
      <c r="EW93" s="2">
        <f t="shared" si="3751"/>
        <v>0</v>
      </c>
      <c r="EX93" s="2">
        <f t="shared" si="3751"/>
        <v>0</v>
      </c>
      <c r="EY93" s="2">
        <f t="shared" si="3751"/>
        <v>0</v>
      </c>
      <c r="EZ93" s="2">
        <f t="shared" si="3751"/>
        <v>0</v>
      </c>
      <c r="FA93" s="2">
        <f t="shared" si="3751"/>
        <v>0</v>
      </c>
      <c r="FB93" s="2">
        <f t="shared" si="3751"/>
        <v>0</v>
      </c>
      <c r="FC93" s="2">
        <f t="shared" si="3751"/>
        <v>0</v>
      </c>
      <c r="FD93" s="2">
        <f t="shared" si="3751"/>
        <v>0</v>
      </c>
      <c r="FE93" s="2">
        <f t="shared" si="3751"/>
        <v>0</v>
      </c>
      <c r="FF93" s="2">
        <f t="shared" si="3751"/>
        <v>0</v>
      </c>
      <c r="FG93" s="2">
        <f t="shared" si="3751"/>
        <v>0</v>
      </c>
      <c r="FH93" s="2">
        <f t="shared" si="3751"/>
        <v>0</v>
      </c>
      <c r="FI93" s="2">
        <f t="shared" si="3751"/>
        <v>0</v>
      </c>
      <c r="FJ93" s="2">
        <f t="shared" si="3751"/>
        <v>0</v>
      </c>
      <c r="FK93" s="2">
        <f t="shared" si="3751"/>
        <v>0</v>
      </c>
      <c r="FL93" s="2">
        <f t="shared" si="3751"/>
        <v>0</v>
      </c>
      <c r="FM93" s="2">
        <f t="shared" si="3751"/>
        <v>0</v>
      </c>
      <c r="FN93" s="2">
        <f t="shared" si="3751"/>
        <v>0</v>
      </c>
      <c r="FO93" s="2">
        <f t="shared" si="3751"/>
        <v>0</v>
      </c>
      <c r="FP93" s="2">
        <f t="shared" si="3751"/>
        <v>0</v>
      </c>
      <c r="FQ93" s="2">
        <f t="shared" si="3751"/>
        <v>0</v>
      </c>
      <c r="FR93" s="2">
        <f t="shared" si="3751"/>
        <v>0</v>
      </c>
      <c r="FS93" s="2">
        <f t="shared" si="3751"/>
        <v>0</v>
      </c>
      <c r="FT93" s="2">
        <f t="shared" si="3751"/>
        <v>0</v>
      </c>
      <c r="FU93" s="2">
        <f t="shared" si="3751"/>
        <v>0</v>
      </c>
      <c r="FV93" s="2">
        <f t="shared" si="3751"/>
        <v>0</v>
      </c>
      <c r="FW93" s="2">
        <f t="shared" si="3751"/>
        <v>0</v>
      </c>
      <c r="FX93" s="1">
        <f t="shared" si="3694"/>
        <v>0.99039999999999973</v>
      </c>
      <c r="FY93" s="1">
        <f t="shared" si="3695"/>
        <v>0.99039999999999973</v>
      </c>
      <c r="FZ93" s="1">
        <f t="shared" si="3696"/>
        <v>0.99039999999999973</v>
      </c>
      <c r="GA93" s="1">
        <f t="shared" si="3697"/>
        <v>0.99039999999999973</v>
      </c>
      <c r="GB93" s="1">
        <f t="shared" si="3698"/>
        <v>0.99039999999999973</v>
      </c>
      <c r="GC93" s="1">
        <f t="shared" si="3699"/>
        <v>0.99039999999999973</v>
      </c>
      <c r="GD93" s="1">
        <f t="shared" si="3700"/>
        <v>0.99039999999999973</v>
      </c>
      <c r="GE93" s="1">
        <f t="shared" si="3701"/>
        <v>0.99039999999999973</v>
      </c>
      <c r="GF93" s="1">
        <f t="shared" si="3702"/>
        <v>0.99039999999999973</v>
      </c>
      <c r="GG93" s="1">
        <f t="shared" si="3703"/>
        <v>0.99039999999999973</v>
      </c>
      <c r="GH93" s="1">
        <f t="shared" si="3704"/>
        <v>0.99039999999999973</v>
      </c>
      <c r="GI93" s="1">
        <f t="shared" si="3705"/>
        <v>0.99039999999999973</v>
      </c>
      <c r="GJ93" s="1">
        <f t="shared" si="3706"/>
        <v>0.99039999999999973</v>
      </c>
      <c r="GK93" s="1">
        <f t="shared" si="3707"/>
        <v>0.99039999999999973</v>
      </c>
      <c r="GL93" s="1">
        <f t="shared" si="3708"/>
        <v>0.99039999999999973</v>
      </c>
      <c r="GM93" s="1">
        <f t="shared" si="3709"/>
        <v>0.99039999999999973</v>
      </c>
      <c r="GN93" s="1">
        <f t="shared" si="3710"/>
        <v>0.99039999999999973</v>
      </c>
      <c r="GO93" s="1">
        <f t="shared" si="3711"/>
        <v>0.99039999999999973</v>
      </c>
      <c r="GP93" s="1">
        <f t="shared" si="3712"/>
        <v>0.99039999999999973</v>
      </c>
      <c r="GQ93" s="1">
        <f t="shared" si="3713"/>
        <v>0.99039999999999973</v>
      </c>
      <c r="GR93" s="1">
        <f t="shared" si="3714"/>
        <v>0.99039999999999973</v>
      </c>
      <c r="GS93" s="1">
        <f t="shared" si="3715"/>
        <v>0.99039999999999973</v>
      </c>
      <c r="GT93" s="1">
        <f t="shared" si="3716"/>
        <v>0.99039999999999973</v>
      </c>
      <c r="GU93" s="1">
        <f t="shared" si="3717"/>
        <v>0</v>
      </c>
      <c r="GV93" s="1">
        <f t="shared" si="3718"/>
        <v>0</v>
      </c>
      <c r="GW93" s="1">
        <f t="shared" si="3719"/>
        <v>0</v>
      </c>
      <c r="GX93" s="1">
        <f t="shared" si="3720"/>
        <v>0</v>
      </c>
      <c r="GY93" s="1">
        <f t="shared" si="3721"/>
        <v>0</v>
      </c>
      <c r="GZ93" s="1">
        <f t="shared" si="3722"/>
        <v>0</v>
      </c>
      <c r="HA93" s="1">
        <f t="shared" si="3723"/>
        <v>0</v>
      </c>
      <c r="HB93" s="1">
        <f t="shared" si="3724"/>
        <v>0</v>
      </c>
      <c r="HC93" s="1">
        <f t="shared" si="3725"/>
        <v>0</v>
      </c>
      <c r="HD93" s="1">
        <f t="shared" si="3726"/>
        <v>0</v>
      </c>
      <c r="HE93" s="1">
        <f t="shared" si="3727"/>
        <v>0</v>
      </c>
      <c r="HF93" s="1">
        <f t="shared" si="3728"/>
        <v>0</v>
      </c>
      <c r="HG93" s="1">
        <f t="shared" si="3729"/>
        <v>0</v>
      </c>
      <c r="HH93" s="1">
        <f t="shared" si="3730"/>
        <v>0</v>
      </c>
      <c r="HI93" s="1">
        <f t="shared" si="3731"/>
        <v>0</v>
      </c>
      <c r="HJ93" s="1">
        <f t="shared" si="3732"/>
        <v>0</v>
      </c>
      <c r="HK93" s="1">
        <f t="shared" si="3733"/>
        <v>0</v>
      </c>
      <c r="HL93" s="1">
        <f t="shared" si="3734"/>
        <v>0</v>
      </c>
      <c r="HM93" s="1">
        <f t="shared" si="3735"/>
        <v>0</v>
      </c>
      <c r="HN93" s="1">
        <f t="shared" si="3736"/>
        <v>0</v>
      </c>
      <c r="HO93" s="1">
        <f t="shared" si="3737"/>
        <v>0</v>
      </c>
      <c r="HP93" s="1">
        <f t="shared" si="3738"/>
        <v>0</v>
      </c>
      <c r="HQ93" s="1">
        <f t="shared" si="3739"/>
        <v>0</v>
      </c>
      <c r="HR93" s="1">
        <f t="shared" si="3740"/>
        <v>0</v>
      </c>
      <c r="HS93" s="1">
        <f t="shared" si="3741"/>
        <v>0</v>
      </c>
      <c r="HT93" s="1">
        <f t="shared" si="3742"/>
        <v>0</v>
      </c>
      <c r="HU93" s="1">
        <f t="shared" si="3743"/>
        <v>0</v>
      </c>
      <c r="HV93" s="1">
        <f t="shared" si="3744"/>
        <v>0</v>
      </c>
      <c r="HW93" s="1">
        <f t="shared" si="3745"/>
        <v>0</v>
      </c>
      <c r="HX93" s="1">
        <f t="shared" si="3746"/>
        <v>0</v>
      </c>
      <c r="HY93" s="1">
        <f t="shared" si="3747"/>
        <v>0</v>
      </c>
      <c r="HZ93" s="1">
        <f t="shared" si="3748"/>
        <v>0</v>
      </c>
      <c r="IA93" s="1">
        <f t="shared" si="3749"/>
        <v>0</v>
      </c>
      <c r="IB93" s="2">
        <f>IB92</f>
        <v>0</v>
      </c>
      <c r="IC93" s="2">
        <f t="shared" ref="IC93:KE93" si="3752">IC92</f>
        <v>0</v>
      </c>
      <c r="ID93" s="2">
        <f t="shared" si="3752"/>
        <v>0</v>
      </c>
      <c r="IE93" s="2">
        <f t="shared" si="3752"/>
        <v>0</v>
      </c>
      <c r="IF93" s="2">
        <f t="shared" si="3752"/>
        <v>0</v>
      </c>
      <c r="IG93" s="2">
        <f t="shared" si="3752"/>
        <v>0</v>
      </c>
      <c r="IH93" s="2">
        <f t="shared" si="3752"/>
        <v>0</v>
      </c>
      <c r="II93" s="2">
        <f t="shared" si="3752"/>
        <v>0</v>
      </c>
      <c r="IJ93" s="2">
        <f t="shared" si="3752"/>
        <v>0</v>
      </c>
      <c r="IK93" s="2">
        <f t="shared" si="3752"/>
        <v>0</v>
      </c>
      <c r="IL93" s="2">
        <f t="shared" si="3752"/>
        <v>0</v>
      </c>
      <c r="IM93" s="2">
        <f t="shared" si="3752"/>
        <v>0</v>
      </c>
      <c r="IN93" s="2">
        <f t="shared" si="3752"/>
        <v>0</v>
      </c>
      <c r="IO93" s="2">
        <f t="shared" si="3752"/>
        <v>0</v>
      </c>
      <c r="IP93" s="2">
        <f t="shared" si="3752"/>
        <v>0</v>
      </c>
      <c r="IQ93" s="2">
        <f t="shared" si="3752"/>
        <v>0</v>
      </c>
      <c r="IR93" s="2">
        <f t="shared" si="3752"/>
        <v>0</v>
      </c>
      <c r="IS93" s="2">
        <f t="shared" si="3752"/>
        <v>0</v>
      </c>
      <c r="IT93" s="2">
        <f t="shared" si="3752"/>
        <v>0</v>
      </c>
      <c r="IU93" s="2">
        <f t="shared" si="3752"/>
        <v>0</v>
      </c>
      <c r="IV93" s="2">
        <f t="shared" si="3752"/>
        <v>0</v>
      </c>
      <c r="IW93" s="2">
        <f t="shared" si="3752"/>
        <v>0</v>
      </c>
      <c r="IX93" s="2">
        <f t="shared" si="3752"/>
        <v>0</v>
      </c>
      <c r="IY93" s="2">
        <f t="shared" si="3752"/>
        <v>0</v>
      </c>
      <c r="IZ93" s="2">
        <f t="shared" si="3752"/>
        <v>0</v>
      </c>
      <c r="JA93" s="2">
        <f t="shared" si="3752"/>
        <v>0</v>
      </c>
      <c r="JB93" s="2">
        <f t="shared" si="3752"/>
        <v>1005142</v>
      </c>
      <c r="JC93" s="2">
        <f t="shared" si="3752"/>
        <v>1350000</v>
      </c>
      <c r="JD93" s="2">
        <f t="shared" si="3752"/>
        <v>0</v>
      </c>
      <c r="JE93" s="2">
        <f t="shared" si="3752"/>
        <v>0</v>
      </c>
      <c r="JF93" s="2">
        <f t="shared" si="3752"/>
        <v>0</v>
      </c>
      <c r="JG93" s="2">
        <f t="shared" si="3752"/>
        <v>0</v>
      </c>
      <c r="JH93" s="2">
        <f t="shared" si="3752"/>
        <v>0</v>
      </c>
      <c r="JI93" s="2">
        <f t="shared" si="3752"/>
        <v>0</v>
      </c>
      <c r="JJ93" s="2">
        <f t="shared" si="3752"/>
        <v>0</v>
      </c>
      <c r="JK93" s="2">
        <f t="shared" si="3752"/>
        <v>0</v>
      </c>
      <c r="JL93" s="2">
        <f t="shared" si="3752"/>
        <v>0</v>
      </c>
      <c r="JM93" s="2">
        <f t="shared" si="3752"/>
        <v>0</v>
      </c>
      <c r="JN93" s="2">
        <f t="shared" si="3752"/>
        <v>0</v>
      </c>
      <c r="JO93" s="2">
        <f t="shared" si="3752"/>
        <v>0</v>
      </c>
      <c r="JP93" s="2">
        <f t="shared" si="3752"/>
        <v>0</v>
      </c>
      <c r="JQ93" s="2">
        <f t="shared" si="3752"/>
        <v>0</v>
      </c>
      <c r="JR93" s="2">
        <f t="shared" si="3752"/>
        <v>0</v>
      </c>
      <c r="JS93" s="2">
        <f t="shared" si="3752"/>
        <v>0</v>
      </c>
      <c r="JT93" s="2">
        <f t="shared" si="3752"/>
        <v>0</v>
      </c>
      <c r="JU93" s="2">
        <f t="shared" si="3752"/>
        <v>0</v>
      </c>
      <c r="JV93" s="2">
        <f t="shared" si="3752"/>
        <v>0</v>
      </c>
      <c r="JW93" s="2">
        <f t="shared" si="3752"/>
        <v>0</v>
      </c>
      <c r="JX93" s="2">
        <f t="shared" si="3752"/>
        <v>0</v>
      </c>
      <c r="JY93" s="2">
        <f t="shared" si="3752"/>
        <v>0</v>
      </c>
      <c r="JZ93" s="2">
        <f t="shared" si="3752"/>
        <v>0</v>
      </c>
      <c r="KA93" s="2">
        <f t="shared" si="3752"/>
        <v>0</v>
      </c>
      <c r="KB93" s="2">
        <f t="shared" si="3752"/>
        <v>0</v>
      </c>
      <c r="KC93" s="2">
        <f t="shared" si="3752"/>
        <v>0</v>
      </c>
      <c r="KD93" s="2">
        <f t="shared" si="3752"/>
        <v>0</v>
      </c>
      <c r="KE93" s="2">
        <f t="shared" si="3752"/>
        <v>0</v>
      </c>
    </row>
    <row r="94" spans="1:291" x14ac:dyDescent="0.25">
      <c r="A94" t="s">
        <v>1</v>
      </c>
      <c r="B94" t="s">
        <v>0</v>
      </c>
      <c r="C94" t="s">
        <v>181</v>
      </c>
      <c r="D94" s="1">
        <f t="shared" si="3683"/>
        <v>0.99039999999999973</v>
      </c>
      <c r="E94" s="1"/>
      <c r="F94" s="2">
        <f>FLOOR('first month rent'!F9*0.8,1)</f>
        <v>4768</v>
      </c>
      <c r="G94" s="2">
        <f>SUM(L94:BO94)</f>
        <v>4768</v>
      </c>
      <c r="H94" s="1">
        <f>SUMPRODUCT(L$2:BO$2,L94:BO94)</f>
        <v>4722.2271999999984</v>
      </c>
      <c r="I94" s="2">
        <f>I93+G94</f>
        <v>2382979</v>
      </c>
      <c r="J94" s="1">
        <f>J93-H94</f>
        <v>29362098.265199915</v>
      </c>
      <c r="K94" s="1">
        <f>K93+H94</f>
        <v>484692.287099996</v>
      </c>
      <c r="L94" s="2">
        <f t="shared" ref="L94:L96" si="3753">MIN(BP94,DT93)</f>
        <v>0</v>
      </c>
      <c r="M94" s="2">
        <f t="shared" ref="M94:M96" si="3754">MIN(BQ94,DU93)</f>
        <v>0</v>
      </c>
      <c r="N94" s="2">
        <f t="shared" ref="N94:N96" si="3755">MIN(BR94,DV93)</f>
        <v>0</v>
      </c>
      <c r="O94" s="2">
        <f t="shared" ref="O94:O96" si="3756">MIN(BS94,DW93)</f>
        <v>0</v>
      </c>
      <c r="P94" s="2">
        <f t="shared" ref="P94:P96" si="3757">MIN(BT94,DX93)</f>
        <v>0</v>
      </c>
      <c r="Q94" s="2">
        <f t="shared" ref="Q94:Q96" si="3758">MIN(BU94,DY93)</f>
        <v>0</v>
      </c>
      <c r="R94" s="2">
        <f t="shared" ref="R94:R96" si="3759">MIN(BV94,DZ93)</f>
        <v>0</v>
      </c>
      <c r="S94" s="2">
        <f t="shared" ref="S94:S96" si="3760">MIN(BW94,EA93)</f>
        <v>0</v>
      </c>
      <c r="T94" s="2">
        <f t="shared" ref="T94:T96" si="3761">MIN(BX94,EB93)</f>
        <v>0</v>
      </c>
      <c r="U94" s="2">
        <f t="shared" ref="U94:U96" si="3762">MIN(BY94,EC93)</f>
        <v>0</v>
      </c>
      <c r="V94" s="2">
        <f t="shared" ref="V94:V96" si="3763">MIN(BZ94,ED93)</f>
        <v>0</v>
      </c>
      <c r="W94" s="2">
        <f t="shared" ref="W94:W96" si="3764">MIN(CA94,EE93)</f>
        <v>0</v>
      </c>
      <c r="X94" s="2">
        <f t="shared" ref="X94:X96" si="3765">MIN(CB94,EF93)</f>
        <v>0</v>
      </c>
      <c r="Y94" s="2">
        <f t="shared" ref="Y94:Y96" si="3766">MIN(CC94,EG93)</f>
        <v>0</v>
      </c>
      <c r="Z94" s="2">
        <f t="shared" ref="Z94:Z96" si="3767">MIN(CD94,EH93)</f>
        <v>0</v>
      </c>
      <c r="AA94" s="2">
        <f t="shared" ref="AA94:AA96" si="3768">MIN(CE94,EI93)</f>
        <v>0</v>
      </c>
      <c r="AB94" s="2">
        <f t="shared" ref="AB94:AB96" si="3769">MIN(CF94,EJ93)</f>
        <v>0</v>
      </c>
      <c r="AC94" s="2">
        <f t="shared" ref="AC94:AC96" si="3770">MIN(CG94,EK93)</f>
        <v>0</v>
      </c>
      <c r="AD94" s="2">
        <f t="shared" ref="AD94:AD96" si="3771">MIN(CH94,EL93)</f>
        <v>0</v>
      </c>
      <c r="AE94" s="2">
        <f t="shared" ref="AE94:AE96" si="3772">MIN(CI94,EM93)</f>
        <v>0</v>
      </c>
      <c r="AF94" s="2">
        <f t="shared" ref="AF94:AF96" si="3773">MIN(CJ94,EN93)</f>
        <v>0</v>
      </c>
      <c r="AG94" s="2">
        <f t="shared" ref="AG94:AG96" si="3774">MIN(CK94,EO93)</f>
        <v>0</v>
      </c>
      <c r="AH94" s="2">
        <f t="shared" ref="AH94:AH96" si="3775">MIN(CL94,EP93)</f>
        <v>4768</v>
      </c>
      <c r="AI94" s="2">
        <f t="shared" ref="AI94:AI96" si="3776">MIN(CM94,EQ93)</f>
        <v>0</v>
      </c>
      <c r="AJ94" s="2">
        <f t="shared" ref="AJ94:AJ96" si="3777">MIN(CN94,ER93)</f>
        <v>0</v>
      </c>
      <c r="AK94" s="2">
        <f t="shared" ref="AK94:AK96" si="3778">MIN(CO94,ES93)</f>
        <v>0</v>
      </c>
      <c r="AL94" s="2">
        <f t="shared" ref="AL94:AL96" si="3779">MIN(CP94,ET93)</f>
        <v>0</v>
      </c>
      <c r="AM94" s="2">
        <f t="shared" ref="AM94:AM96" si="3780">MIN(CQ94,EU93)</f>
        <v>0</v>
      </c>
      <c r="AN94" s="2">
        <f t="shared" ref="AN94:AN96" si="3781">MIN(CR94,EV93)</f>
        <v>0</v>
      </c>
      <c r="AO94" s="2">
        <f t="shared" ref="AO94:AO96" si="3782">MIN(CS94,EW93)</f>
        <v>0</v>
      </c>
      <c r="AP94" s="2">
        <f t="shared" ref="AP94:AP96" si="3783">MIN(CT94,EX93)</f>
        <v>0</v>
      </c>
      <c r="AQ94" s="2">
        <f t="shared" ref="AQ94:AQ96" si="3784">MIN(CU94,EY93)</f>
        <v>0</v>
      </c>
      <c r="AR94" s="2">
        <f t="shared" ref="AR94:AR96" si="3785">MIN(CV94,EZ93)</f>
        <v>0</v>
      </c>
      <c r="AS94" s="2">
        <f t="shared" ref="AS94:AS96" si="3786">MIN(CW94,FA93)</f>
        <v>0</v>
      </c>
      <c r="AT94" s="2">
        <f t="shared" ref="AT94:AT96" si="3787">MIN(CX94,FB93)</f>
        <v>0</v>
      </c>
      <c r="AU94" s="2">
        <f t="shared" ref="AU94:AU96" si="3788">MIN(CY94,FC93)</f>
        <v>0</v>
      </c>
      <c r="AV94" s="2">
        <f t="shared" ref="AV94:AV96" si="3789">MIN(CZ94,FD93)</f>
        <v>0</v>
      </c>
      <c r="AW94" s="2">
        <f t="shared" ref="AW94:AW96" si="3790">MIN(DA94,FE93)</f>
        <v>0</v>
      </c>
      <c r="AX94" s="2">
        <f t="shared" ref="AX94:AX96" si="3791">MIN(DB94,FF93)</f>
        <v>0</v>
      </c>
      <c r="AY94" s="2">
        <f t="shared" ref="AY94:AY96" si="3792">MIN(DC94,FG93)</f>
        <v>0</v>
      </c>
      <c r="AZ94" s="2">
        <f t="shared" ref="AZ94:AZ96" si="3793">MIN(DD94,FH93)</f>
        <v>0</v>
      </c>
      <c r="BA94" s="2">
        <f t="shared" ref="BA94:BA96" si="3794">MIN(DE94,FI93)</f>
        <v>0</v>
      </c>
      <c r="BB94" s="2">
        <f t="shared" ref="BB94:BB96" si="3795">MIN(DF94,FJ93)</f>
        <v>0</v>
      </c>
      <c r="BC94" s="2">
        <f t="shared" ref="BC94:BC96" si="3796">MIN(DG94,FK93)</f>
        <v>0</v>
      </c>
      <c r="BD94" s="2">
        <f t="shared" ref="BD94:BD96" si="3797">MIN(DH94,FL93)</f>
        <v>0</v>
      </c>
      <c r="BE94" s="2">
        <f t="shared" ref="BE94:BE96" si="3798">MIN(DI94,FM93)</f>
        <v>0</v>
      </c>
      <c r="BF94" s="2">
        <f t="shared" ref="BF94:BF96" si="3799">MIN(DJ94,FN93)</f>
        <v>0</v>
      </c>
      <c r="BG94" s="2">
        <f t="shared" ref="BG94:BG96" si="3800">MIN(DK94,FO93)</f>
        <v>0</v>
      </c>
      <c r="BH94" s="2">
        <f t="shared" ref="BH94:BH96" si="3801">MIN(DL94,FP93)</f>
        <v>0</v>
      </c>
      <c r="BI94" s="2">
        <f t="shared" ref="BI94:BI96" si="3802">MIN(DM94,FQ93)</f>
        <v>0</v>
      </c>
      <c r="BJ94" s="2">
        <f t="shared" ref="BJ94:BJ96" si="3803">MIN(DN94,FR93)</f>
        <v>0</v>
      </c>
      <c r="BK94" s="2">
        <f t="shared" ref="BK94:BK96" si="3804">MIN(DO94,FS93)</f>
        <v>0</v>
      </c>
      <c r="BL94" s="2">
        <f t="shared" ref="BL94:BL96" si="3805">MIN(DP94,FT93)</f>
        <v>0</v>
      </c>
      <c r="BM94" s="2">
        <f t="shared" ref="BM94:BM96" si="3806">MIN(DQ94,FU93)</f>
        <v>0</v>
      </c>
      <c r="BN94" s="2">
        <f t="shared" ref="BN94:BN95" si="3807">MIN(DR94,FV93)</f>
        <v>0</v>
      </c>
      <c r="BO94" s="2">
        <f t="shared" ref="BO94:BO95" si="3808">MIN(DS94,FW93)</f>
        <v>0</v>
      </c>
      <c r="BP94" s="2">
        <f t="shared" ref="BP94:BP96" si="3809">BQ94-M94</f>
        <v>0</v>
      </c>
      <c r="BQ94" s="2">
        <f t="shared" ref="BQ94:BQ96" si="3810">BR94-N94</f>
        <v>0</v>
      </c>
      <c r="BR94" s="2">
        <f t="shared" ref="BR94:BR96" si="3811">BS94-O94</f>
        <v>0</v>
      </c>
      <c r="BS94" s="2">
        <f t="shared" ref="BS94:BS96" si="3812">BT94-P94</f>
        <v>0</v>
      </c>
      <c r="BT94" s="2">
        <f t="shared" ref="BT94:BT96" si="3813">BU94-Q94</f>
        <v>0</v>
      </c>
      <c r="BU94" s="2">
        <f t="shared" ref="BU94:BU96" si="3814">BV94-R94</f>
        <v>0</v>
      </c>
      <c r="BV94" s="2">
        <f t="shared" ref="BV94:BV96" si="3815">BW94-S94</f>
        <v>0</v>
      </c>
      <c r="BW94" s="2">
        <f t="shared" ref="BW94:BW96" si="3816">BX94-T94</f>
        <v>0</v>
      </c>
      <c r="BX94" s="2">
        <f t="shared" ref="BX94:BX96" si="3817">BY94-U94</f>
        <v>0</v>
      </c>
      <c r="BY94" s="2">
        <f t="shared" ref="BY94:BY96" si="3818">BZ94-V94</f>
        <v>0</v>
      </c>
      <c r="BZ94" s="2">
        <f t="shared" ref="BZ94:BZ96" si="3819">CA94-W94</f>
        <v>0</v>
      </c>
      <c r="CA94" s="2">
        <f t="shared" ref="CA94:CA96" si="3820">CB94-X94</f>
        <v>0</v>
      </c>
      <c r="CB94" s="2">
        <f t="shared" ref="CB94:CB96" si="3821">CC94-Y94</f>
        <v>0</v>
      </c>
      <c r="CC94" s="2">
        <f t="shared" ref="CC94:CC96" si="3822">CD94-Z94</f>
        <v>0</v>
      </c>
      <c r="CD94" s="2">
        <f t="shared" ref="CD94:CD96" si="3823">CE94-AA94</f>
        <v>0</v>
      </c>
      <c r="CE94" s="2">
        <f t="shared" ref="CE94:CE96" si="3824">CF94-AB94</f>
        <v>0</v>
      </c>
      <c r="CF94" s="2">
        <f t="shared" ref="CF94:CF96" si="3825">CG94-AC94</f>
        <v>0</v>
      </c>
      <c r="CG94" s="2">
        <f t="shared" ref="CG94:CG96" si="3826">CH94-AD94</f>
        <v>0</v>
      </c>
      <c r="CH94" s="2">
        <f t="shared" ref="CH94:CH96" si="3827">CI94-AE94</f>
        <v>0</v>
      </c>
      <c r="CI94" s="2">
        <f t="shared" ref="CI94:CI96" si="3828">CJ94-AF94</f>
        <v>0</v>
      </c>
      <c r="CJ94" s="2">
        <f t="shared" ref="CJ94:CJ96" si="3829">CK94-AG94</f>
        <v>0</v>
      </c>
      <c r="CK94" s="2">
        <f t="shared" ref="CK94:CK96" si="3830">CL94-AH94</f>
        <v>0</v>
      </c>
      <c r="CL94" s="2">
        <f t="shared" ref="CL94:CL96" si="3831">CM94-AI94</f>
        <v>4768</v>
      </c>
      <c r="CM94" s="2">
        <f t="shared" ref="CM94:CM96" si="3832">CN94-AJ94</f>
        <v>4768</v>
      </c>
      <c r="CN94" s="2">
        <f t="shared" ref="CN94:CN96" si="3833">CO94-AK94</f>
        <v>4768</v>
      </c>
      <c r="CO94" s="2">
        <f t="shared" ref="CO94:CO96" si="3834">CP94-AL94</f>
        <v>4768</v>
      </c>
      <c r="CP94" s="2">
        <f t="shared" ref="CP94:CP96" si="3835">CQ94-AM94</f>
        <v>4768</v>
      </c>
      <c r="CQ94" s="2">
        <f t="shared" ref="CQ94:CQ96" si="3836">CR94-AN94</f>
        <v>4768</v>
      </c>
      <c r="CR94" s="2">
        <f t="shared" ref="CR94:CR96" si="3837">CS94-AO94</f>
        <v>4768</v>
      </c>
      <c r="CS94" s="2">
        <f t="shared" ref="CS94:CS96" si="3838">CT94-AP94</f>
        <v>4768</v>
      </c>
      <c r="CT94" s="2">
        <f t="shared" ref="CT94:CT96" si="3839">CU94-AQ94</f>
        <v>4768</v>
      </c>
      <c r="CU94" s="2">
        <f t="shared" ref="CU94:CU96" si="3840">CV94-AR94</f>
        <v>4768</v>
      </c>
      <c r="CV94" s="2">
        <f t="shared" ref="CV94:CV96" si="3841">CW94-AS94</f>
        <v>4768</v>
      </c>
      <c r="CW94" s="2">
        <f t="shared" ref="CW94:CW96" si="3842">CX94-AT94</f>
        <v>4768</v>
      </c>
      <c r="CX94" s="2">
        <f t="shared" ref="CX94:CX96" si="3843">CY94-AU94</f>
        <v>4768</v>
      </c>
      <c r="CY94" s="2">
        <f t="shared" ref="CY94:CY96" si="3844">CZ94-AV94</f>
        <v>4768</v>
      </c>
      <c r="CZ94" s="2">
        <f t="shared" ref="CZ94:CZ96" si="3845">DA94-AW94</f>
        <v>4768</v>
      </c>
      <c r="DA94" s="2">
        <f t="shared" ref="DA94:DA96" si="3846">DB94-AX94</f>
        <v>4768</v>
      </c>
      <c r="DB94" s="2">
        <f t="shared" ref="DB94:DB96" si="3847">DC94-AY94</f>
        <v>4768</v>
      </c>
      <c r="DC94" s="2">
        <f t="shared" ref="DC94:DC96" si="3848">DD94-AZ94</f>
        <v>4768</v>
      </c>
      <c r="DD94" s="2">
        <f t="shared" ref="DD94:DD96" si="3849">DE94-BA94</f>
        <v>4768</v>
      </c>
      <c r="DE94" s="2">
        <f t="shared" ref="DE94:DE96" si="3850">DF94-BB94</f>
        <v>4768</v>
      </c>
      <c r="DF94" s="2">
        <f t="shared" ref="DF94:DF96" si="3851">DG94-BC94</f>
        <v>4768</v>
      </c>
      <c r="DG94" s="2">
        <f t="shared" ref="DG94:DG96" si="3852">DH94-BD94</f>
        <v>4768</v>
      </c>
      <c r="DH94" s="2">
        <f t="shared" ref="DH94:DH96" si="3853">DI94-BE94</f>
        <v>4768</v>
      </c>
      <c r="DI94" s="2">
        <f t="shared" ref="DI94:DI96" si="3854">DJ94-BF94</f>
        <v>4768</v>
      </c>
      <c r="DJ94" s="2">
        <f t="shared" ref="DJ94:DJ96" si="3855">DK94-BG94</f>
        <v>4768</v>
      </c>
      <c r="DK94" s="2">
        <f t="shared" ref="DK94:DK96" si="3856">DL94-BH94</f>
        <v>4768</v>
      </c>
      <c r="DL94" s="2">
        <f t="shared" ref="DL94:DL96" si="3857">DM94-BI94</f>
        <v>4768</v>
      </c>
      <c r="DM94" s="2">
        <f t="shared" ref="DM94:DM96" si="3858">DN94-BJ94</f>
        <v>4768</v>
      </c>
      <c r="DN94" s="2">
        <f t="shared" ref="DN94:DN96" si="3859">DO94-BK94</f>
        <v>4768</v>
      </c>
      <c r="DO94" s="2">
        <f t="shared" ref="DO94:DO96" si="3860">DP94-BL94</f>
        <v>4768</v>
      </c>
      <c r="DP94" s="2">
        <f t="shared" ref="DP94:DP96" si="3861">DQ94-BM94</f>
        <v>4768</v>
      </c>
      <c r="DQ94" s="2">
        <f t="shared" ref="DQ94:DQ96" si="3862">DR94-BN94</f>
        <v>4768</v>
      </c>
      <c r="DR94" s="2">
        <f t="shared" ref="DR94:DR95" si="3863">DS94-BO94</f>
        <v>4768</v>
      </c>
      <c r="DS94" s="2">
        <f>F94</f>
        <v>4768</v>
      </c>
      <c r="DT94" s="2">
        <f t="shared" ref="DT94:DT95" si="3864">DT93-L94</f>
        <v>646000</v>
      </c>
      <c r="DU94" s="2">
        <f t="shared" ref="DU94:DU95" si="3865">DU93-M94</f>
        <v>1350000</v>
      </c>
      <c r="DV94" s="2">
        <f t="shared" ref="DV94:DV96" si="3866">DV93-N94</f>
        <v>1350000</v>
      </c>
      <c r="DW94" s="2">
        <f t="shared" ref="DW94:DW96" si="3867">DW93-O94</f>
        <v>1350000</v>
      </c>
      <c r="DX94" s="2">
        <f t="shared" ref="DX94:DX96" si="3868">DX93-P94</f>
        <v>1350000</v>
      </c>
      <c r="DY94" s="2">
        <f t="shared" ref="DY94:DY96" si="3869">DY93-Q94</f>
        <v>1350000</v>
      </c>
      <c r="DZ94" s="2">
        <f t="shared" ref="DZ94:DZ96" si="3870">DZ93-R94</f>
        <v>1350000</v>
      </c>
      <c r="EA94" s="2">
        <f t="shared" ref="EA94:EA96" si="3871">EA93-S94</f>
        <v>1350000</v>
      </c>
      <c r="EB94" s="2">
        <f t="shared" ref="EB94:EB96" si="3872">EB93-T94</f>
        <v>1350000</v>
      </c>
      <c r="EC94" s="2">
        <f t="shared" ref="EC94:EC96" si="3873">EC93-U94</f>
        <v>1350000</v>
      </c>
      <c r="ED94" s="2">
        <f t="shared" ref="ED94:ED96" si="3874">ED93-V94</f>
        <v>1350000</v>
      </c>
      <c r="EE94" s="2">
        <f t="shared" ref="EE94:EE96" si="3875">EE93-W94</f>
        <v>1350000</v>
      </c>
      <c r="EF94" s="2">
        <f t="shared" ref="EF94:EF96" si="3876">EF93-X94</f>
        <v>1350000</v>
      </c>
      <c r="EG94" s="2">
        <f t="shared" ref="EG94:EG96" si="3877">EG93-Y94</f>
        <v>1350000</v>
      </c>
      <c r="EH94" s="2">
        <f t="shared" ref="EH94:EH96" si="3878">EH93-Z94</f>
        <v>1350000</v>
      </c>
      <c r="EI94" s="2">
        <f t="shared" ref="EI94:EI96" si="3879">EI93-AA94</f>
        <v>1350000</v>
      </c>
      <c r="EJ94" s="2">
        <f t="shared" ref="EJ94:EJ96" si="3880">EJ93-AB94</f>
        <v>1350000</v>
      </c>
      <c r="EK94" s="2">
        <f t="shared" ref="EK94:EK96" si="3881">EK93-AC94</f>
        <v>1350000</v>
      </c>
      <c r="EL94" s="2">
        <f t="shared" ref="EL94:EL96" si="3882">EL93-AD94</f>
        <v>1350000</v>
      </c>
      <c r="EM94" s="2">
        <f t="shared" ref="EM94:EM96" si="3883">EM93-AE94</f>
        <v>1350000</v>
      </c>
      <c r="EN94" s="2">
        <f t="shared" ref="EN94:EN96" si="3884">EN93-AF94</f>
        <v>1350000</v>
      </c>
      <c r="EO94" s="2">
        <f t="shared" ref="EO94:EO96" si="3885">EO93-AG94</f>
        <v>1350000</v>
      </c>
      <c r="EP94" s="2">
        <f t="shared" ref="EP94:EP96" si="3886">EP93-AH94</f>
        <v>340090</v>
      </c>
      <c r="EQ94" s="2">
        <f t="shared" ref="EQ94:EQ96" si="3887">EQ93-AI94</f>
        <v>0</v>
      </c>
      <c r="ER94" s="2">
        <f t="shared" ref="ER94:ER96" si="3888">ER93-AJ94</f>
        <v>0</v>
      </c>
      <c r="ES94" s="2">
        <f t="shared" ref="ES94:ES96" si="3889">ES93-AK94</f>
        <v>0</v>
      </c>
      <c r="ET94" s="2">
        <f t="shared" ref="ET94:ET96" si="3890">ET93-AL94</f>
        <v>0</v>
      </c>
      <c r="EU94" s="2">
        <f t="shared" ref="EU94:EU96" si="3891">EU93-AM94</f>
        <v>0</v>
      </c>
      <c r="EV94" s="2">
        <f t="shared" ref="EV94:EV96" si="3892">EV93-AN94</f>
        <v>0</v>
      </c>
      <c r="EW94" s="2">
        <f t="shared" ref="EW94:EW96" si="3893">EW93-AO94</f>
        <v>0</v>
      </c>
      <c r="EX94" s="2">
        <f t="shared" ref="EX94:EX96" si="3894">EX93-AP94</f>
        <v>0</v>
      </c>
      <c r="EY94" s="2">
        <f t="shared" ref="EY94:EY96" si="3895">EY93-AQ94</f>
        <v>0</v>
      </c>
      <c r="EZ94" s="2">
        <f t="shared" ref="EZ94:EZ96" si="3896">EZ93-AR94</f>
        <v>0</v>
      </c>
      <c r="FA94" s="2">
        <f t="shared" ref="FA94:FA96" si="3897">FA93-AS94</f>
        <v>0</v>
      </c>
      <c r="FB94" s="2">
        <f t="shared" ref="FB94:FB96" si="3898">FB93-AT94</f>
        <v>0</v>
      </c>
      <c r="FC94" s="2">
        <f t="shared" ref="FC94:FC96" si="3899">FC93-AU94</f>
        <v>0</v>
      </c>
      <c r="FD94" s="2">
        <f t="shared" ref="FD94:FD96" si="3900">FD93-AV94</f>
        <v>0</v>
      </c>
      <c r="FE94" s="2">
        <f t="shared" ref="FE94:FE96" si="3901">FE93-AW94</f>
        <v>0</v>
      </c>
      <c r="FF94" s="2">
        <f t="shared" ref="FF94:FF96" si="3902">FF93-AX94</f>
        <v>0</v>
      </c>
      <c r="FG94" s="2">
        <f t="shared" ref="FG94:FG96" si="3903">FG93-AY94</f>
        <v>0</v>
      </c>
      <c r="FH94" s="2">
        <f t="shared" ref="FH94:FH96" si="3904">FH93-AZ94</f>
        <v>0</v>
      </c>
      <c r="FI94" s="2">
        <f t="shared" ref="FI94:FI96" si="3905">FI93-BA94</f>
        <v>0</v>
      </c>
      <c r="FJ94" s="2">
        <f t="shared" ref="FJ94:FJ96" si="3906">FJ93-BB94</f>
        <v>0</v>
      </c>
      <c r="FK94" s="2">
        <f t="shared" ref="FK94:FK96" si="3907">FK93-BC94</f>
        <v>0</v>
      </c>
      <c r="FL94" s="2">
        <f t="shared" ref="FL94:FL96" si="3908">FL93-BD94</f>
        <v>0</v>
      </c>
      <c r="FM94" s="2">
        <f t="shared" ref="FM94:FM96" si="3909">FM93-BE94</f>
        <v>0</v>
      </c>
      <c r="FN94" s="2">
        <f t="shared" ref="FN94:FN96" si="3910">FN93-BF94</f>
        <v>0</v>
      </c>
      <c r="FO94" s="2">
        <f t="shared" ref="FO94:FO96" si="3911">FO93-BG94</f>
        <v>0</v>
      </c>
      <c r="FP94" s="2">
        <f t="shared" ref="FP94:FP96" si="3912">FP93-BH94</f>
        <v>0</v>
      </c>
      <c r="FQ94" s="2">
        <f t="shared" ref="FQ94:FQ96" si="3913">FQ93-BI94</f>
        <v>0</v>
      </c>
      <c r="FR94" s="2">
        <f t="shared" ref="FR94:FR96" si="3914">FR93-BJ94</f>
        <v>0</v>
      </c>
      <c r="FS94" s="2">
        <f t="shared" ref="FS94:FS96" si="3915">FS93-BK94</f>
        <v>0</v>
      </c>
      <c r="FT94" s="2">
        <f t="shared" ref="FT94:FT96" si="3916">FT93-BL94</f>
        <v>0</v>
      </c>
      <c r="FU94" s="2">
        <f t="shared" ref="FU94:FU96" si="3917">FU93-BM94</f>
        <v>0</v>
      </c>
      <c r="FV94" s="2">
        <f t="shared" ref="FV94:FV96" si="3918">FV93-BN94</f>
        <v>0</v>
      </c>
      <c r="FW94" s="2">
        <f t="shared" ref="FW94:FW96" si="3919">FW93-BO94</f>
        <v>0</v>
      </c>
      <c r="FX94" s="1">
        <f t="shared" si="3694"/>
        <v>0.99039999999999973</v>
      </c>
      <c r="FY94" s="1">
        <f t="shared" si="3695"/>
        <v>0.99039999999999973</v>
      </c>
      <c r="FZ94" s="1">
        <f t="shared" si="3696"/>
        <v>0.99039999999999973</v>
      </c>
      <c r="GA94" s="1">
        <f t="shared" si="3697"/>
        <v>0.99039999999999973</v>
      </c>
      <c r="GB94" s="1">
        <f t="shared" si="3698"/>
        <v>0.99039999999999973</v>
      </c>
      <c r="GC94" s="1">
        <f t="shared" si="3699"/>
        <v>0.99039999999999973</v>
      </c>
      <c r="GD94" s="1">
        <f t="shared" si="3700"/>
        <v>0.99039999999999973</v>
      </c>
      <c r="GE94" s="1">
        <f t="shared" si="3701"/>
        <v>0.99039999999999973</v>
      </c>
      <c r="GF94" s="1">
        <f t="shared" si="3702"/>
        <v>0.99039999999999973</v>
      </c>
      <c r="GG94" s="1">
        <f t="shared" si="3703"/>
        <v>0.99039999999999973</v>
      </c>
      <c r="GH94" s="1">
        <f t="shared" si="3704"/>
        <v>0.99039999999999973</v>
      </c>
      <c r="GI94" s="1">
        <f t="shared" si="3705"/>
        <v>0.99039999999999973</v>
      </c>
      <c r="GJ94" s="1">
        <f t="shared" si="3706"/>
        <v>0.99039999999999973</v>
      </c>
      <c r="GK94" s="1">
        <f t="shared" si="3707"/>
        <v>0.99039999999999973</v>
      </c>
      <c r="GL94" s="1">
        <f t="shared" si="3708"/>
        <v>0.99039999999999973</v>
      </c>
      <c r="GM94" s="1">
        <f t="shared" si="3709"/>
        <v>0.99039999999999973</v>
      </c>
      <c r="GN94" s="1">
        <f t="shared" si="3710"/>
        <v>0.99039999999999973</v>
      </c>
      <c r="GO94" s="1">
        <f t="shared" si="3711"/>
        <v>0.99039999999999973</v>
      </c>
      <c r="GP94" s="1">
        <f t="shared" si="3712"/>
        <v>0.99039999999999973</v>
      </c>
      <c r="GQ94" s="1">
        <f t="shared" si="3713"/>
        <v>0.99039999999999973</v>
      </c>
      <c r="GR94" s="1">
        <f t="shared" si="3714"/>
        <v>0.99039999999999973</v>
      </c>
      <c r="GS94" s="1">
        <f t="shared" si="3715"/>
        <v>0.99039999999999973</v>
      </c>
      <c r="GT94" s="1">
        <f t="shared" si="3716"/>
        <v>0.99039999999999973</v>
      </c>
      <c r="GU94" s="1">
        <f t="shared" si="3717"/>
        <v>0</v>
      </c>
      <c r="GV94" s="1">
        <f t="shared" si="3718"/>
        <v>0</v>
      </c>
      <c r="GW94" s="1">
        <f t="shared" si="3719"/>
        <v>0</v>
      </c>
      <c r="GX94" s="1">
        <f t="shared" si="3720"/>
        <v>0</v>
      </c>
      <c r="GY94" s="1">
        <f t="shared" si="3721"/>
        <v>0</v>
      </c>
      <c r="GZ94" s="1">
        <f t="shared" si="3722"/>
        <v>0</v>
      </c>
      <c r="HA94" s="1">
        <f t="shared" si="3723"/>
        <v>0</v>
      </c>
      <c r="HB94" s="1">
        <f t="shared" si="3724"/>
        <v>0</v>
      </c>
      <c r="HC94" s="1">
        <f t="shared" si="3725"/>
        <v>0</v>
      </c>
      <c r="HD94" s="1">
        <f t="shared" si="3726"/>
        <v>0</v>
      </c>
      <c r="HE94" s="1">
        <f t="shared" si="3727"/>
        <v>0</v>
      </c>
      <c r="HF94" s="1">
        <f t="shared" si="3728"/>
        <v>0</v>
      </c>
      <c r="HG94" s="1">
        <f t="shared" si="3729"/>
        <v>0</v>
      </c>
      <c r="HH94" s="1">
        <f t="shared" si="3730"/>
        <v>0</v>
      </c>
      <c r="HI94" s="1">
        <f t="shared" si="3731"/>
        <v>0</v>
      </c>
      <c r="HJ94" s="1">
        <f t="shared" si="3732"/>
        <v>0</v>
      </c>
      <c r="HK94" s="1">
        <f t="shared" si="3733"/>
        <v>0</v>
      </c>
      <c r="HL94" s="1">
        <f t="shared" si="3734"/>
        <v>0</v>
      </c>
      <c r="HM94" s="1">
        <f t="shared" si="3735"/>
        <v>0</v>
      </c>
      <c r="HN94" s="1">
        <f t="shared" si="3736"/>
        <v>0</v>
      </c>
      <c r="HO94" s="1">
        <f t="shared" si="3737"/>
        <v>0</v>
      </c>
      <c r="HP94" s="1">
        <f t="shared" si="3738"/>
        <v>0</v>
      </c>
      <c r="HQ94" s="1">
        <f t="shared" si="3739"/>
        <v>0</v>
      </c>
      <c r="HR94" s="1">
        <f t="shared" si="3740"/>
        <v>0</v>
      </c>
      <c r="HS94" s="1">
        <f t="shared" si="3741"/>
        <v>0</v>
      </c>
      <c r="HT94" s="1">
        <f t="shared" si="3742"/>
        <v>0</v>
      </c>
      <c r="HU94" s="1">
        <f t="shared" si="3743"/>
        <v>0</v>
      </c>
      <c r="HV94" s="1">
        <f t="shared" si="3744"/>
        <v>0</v>
      </c>
      <c r="HW94" s="1">
        <f t="shared" si="3745"/>
        <v>0</v>
      </c>
      <c r="HX94" s="1">
        <f t="shared" si="3746"/>
        <v>0</v>
      </c>
      <c r="HY94" s="1">
        <f t="shared" si="3747"/>
        <v>0</v>
      </c>
      <c r="HZ94" s="1">
        <f t="shared" si="3748"/>
        <v>0</v>
      </c>
      <c r="IA94" s="1">
        <f t="shared" si="3749"/>
        <v>0</v>
      </c>
      <c r="IB94" s="2">
        <v>0</v>
      </c>
      <c r="IC94" s="2">
        <v>0</v>
      </c>
      <c r="ID94" s="2">
        <v>0</v>
      </c>
      <c r="IE94" s="2">
        <v>0</v>
      </c>
      <c r="IF94" s="2">
        <f t="shared" ref="IF94:IF95" si="3920">IF93+L94</f>
        <v>0</v>
      </c>
      <c r="IG94" s="2">
        <f t="shared" ref="IG94:IG96" si="3921">IG93+M94</f>
        <v>0</v>
      </c>
      <c r="IH94" s="2">
        <f t="shared" ref="IH94:IH96" si="3922">IH93+N94</f>
        <v>0</v>
      </c>
      <c r="II94" s="2">
        <f t="shared" ref="II94:II96" si="3923">II93+O94</f>
        <v>0</v>
      </c>
      <c r="IJ94" s="2">
        <f t="shared" ref="IJ94:IJ96" si="3924">IJ93+P94</f>
        <v>0</v>
      </c>
      <c r="IK94" s="2">
        <f t="shared" ref="IK94:IK96" si="3925">IK93+Q94</f>
        <v>0</v>
      </c>
      <c r="IL94" s="2">
        <f t="shared" ref="IL94:IL96" si="3926">IL93+R94</f>
        <v>0</v>
      </c>
      <c r="IM94" s="2">
        <f t="shared" ref="IM94:IM96" si="3927">IM93+S94</f>
        <v>0</v>
      </c>
      <c r="IN94" s="2">
        <f t="shared" ref="IN94:IN96" si="3928">IN93+T94</f>
        <v>0</v>
      </c>
      <c r="IO94" s="2">
        <f t="shared" ref="IO94:IO96" si="3929">IO93+U94</f>
        <v>0</v>
      </c>
      <c r="IP94" s="2">
        <f t="shared" ref="IP94:IP96" si="3930">IP93+V94</f>
        <v>0</v>
      </c>
      <c r="IQ94" s="2">
        <f t="shared" ref="IQ94:IQ96" si="3931">IQ93+W94</f>
        <v>0</v>
      </c>
      <c r="IR94" s="2">
        <f t="shared" ref="IR94:IR96" si="3932">IR93+X94</f>
        <v>0</v>
      </c>
      <c r="IS94" s="2">
        <f t="shared" ref="IS94:IS96" si="3933">IS93+Y94</f>
        <v>0</v>
      </c>
      <c r="IT94" s="2">
        <f t="shared" ref="IT94:IT96" si="3934">IT93+Z94</f>
        <v>0</v>
      </c>
      <c r="IU94" s="2">
        <f t="shared" ref="IU94:IU96" si="3935">IU93+AA94</f>
        <v>0</v>
      </c>
      <c r="IV94" s="2">
        <f t="shared" ref="IV94:IV96" si="3936">IV93+AB94</f>
        <v>0</v>
      </c>
      <c r="IW94" s="2">
        <f t="shared" ref="IW94:IW96" si="3937">IW93+AC94</f>
        <v>0</v>
      </c>
      <c r="IX94" s="2">
        <f t="shared" ref="IX94:IX96" si="3938">IX93+AD94</f>
        <v>0</v>
      </c>
      <c r="IY94" s="2">
        <f t="shared" ref="IY94:IY96" si="3939">IY93+AE94</f>
        <v>0</v>
      </c>
      <c r="IZ94" s="2">
        <f t="shared" ref="IZ94:IZ96" si="3940">IZ93+AF94</f>
        <v>0</v>
      </c>
      <c r="JA94" s="2">
        <f t="shared" ref="JA94:JA96" si="3941">JA93+AG94</f>
        <v>0</v>
      </c>
      <c r="JB94" s="2">
        <f t="shared" ref="JB94:JB96" si="3942">JB93+AH94</f>
        <v>1009910</v>
      </c>
      <c r="JC94" s="2">
        <f t="shared" ref="JC94:JC96" si="3943">JC93+AI94</f>
        <v>1350000</v>
      </c>
      <c r="JD94" s="2">
        <f t="shared" ref="JD94:JD96" si="3944">JD93+AJ94</f>
        <v>0</v>
      </c>
      <c r="JE94" s="2">
        <f t="shared" ref="JE94:JE96" si="3945">JE93+AK94</f>
        <v>0</v>
      </c>
      <c r="JF94" s="2">
        <f t="shared" ref="JF94:JF96" si="3946">JF93+AL94</f>
        <v>0</v>
      </c>
      <c r="JG94" s="2">
        <f t="shared" ref="JG94:JG96" si="3947">JG93+AM94</f>
        <v>0</v>
      </c>
      <c r="JH94" s="2">
        <f t="shared" ref="JH94:JH96" si="3948">JH93+AN94</f>
        <v>0</v>
      </c>
      <c r="JI94" s="2">
        <f t="shared" ref="JI94:JI96" si="3949">JI93+AO94</f>
        <v>0</v>
      </c>
      <c r="JJ94" s="2">
        <f t="shared" ref="JJ94:JJ96" si="3950">JJ93+AP94</f>
        <v>0</v>
      </c>
      <c r="JK94" s="2">
        <f t="shared" ref="JK94:JK96" si="3951">JK93+AQ94</f>
        <v>0</v>
      </c>
      <c r="JL94" s="2">
        <f t="shared" ref="JL94:JL96" si="3952">JL93+AR94</f>
        <v>0</v>
      </c>
      <c r="JM94" s="2">
        <f t="shared" ref="JM94:JM96" si="3953">JM93+AS94</f>
        <v>0</v>
      </c>
      <c r="JN94" s="2">
        <f t="shared" ref="JN94:JN96" si="3954">JN93+AT94</f>
        <v>0</v>
      </c>
      <c r="JO94" s="2">
        <f t="shared" ref="JO94:JO96" si="3955">JO93+AU94</f>
        <v>0</v>
      </c>
      <c r="JP94" s="2">
        <f t="shared" ref="JP94:JP96" si="3956">JP93+AV94</f>
        <v>0</v>
      </c>
      <c r="JQ94" s="2">
        <f t="shared" ref="JQ94:JQ96" si="3957">JQ93+AW94</f>
        <v>0</v>
      </c>
      <c r="JR94" s="2">
        <f t="shared" ref="JR94:JR96" si="3958">JR93+AX94</f>
        <v>0</v>
      </c>
      <c r="JS94" s="2">
        <f t="shared" ref="JS94:JS96" si="3959">JS93+AY94</f>
        <v>0</v>
      </c>
      <c r="JT94" s="2">
        <f t="shared" ref="JT94:JT96" si="3960">JT93+AZ94</f>
        <v>0</v>
      </c>
      <c r="JU94" s="2">
        <f t="shared" ref="JU94:JU96" si="3961">JU93+BA94</f>
        <v>0</v>
      </c>
      <c r="JV94" s="2">
        <f t="shared" ref="JV94:JV96" si="3962">JV93+BB94</f>
        <v>0</v>
      </c>
      <c r="JW94" s="2">
        <f t="shared" ref="JW94:JW96" si="3963">JW93+BC94</f>
        <v>0</v>
      </c>
      <c r="JX94" s="2">
        <f t="shared" ref="JX94:JX96" si="3964">JX93+BD94</f>
        <v>0</v>
      </c>
      <c r="JY94" s="2">
        <f t="shared" ref="JY94:JY96" si="3965">JY93+BE94</f>
        <v>0</v>
      </c>
      <c r="JZ94" s="2">
        <f t="shared" ref="JZ94:JZ96" si="3966">JZ93+BF94</f>
        <v>0</v>
      </c>
      <c r="KA94" s="2">
        <f t="shared" ref="KA94:KA96" si="3967">KA93+BG94</f>
        <v>0</v>
      </c>
      <c r="KB94" s="2">
        <f t="shared" ref="KB94:KB96" si="3968">KB93+BH94</f>
        <v>0</v>
      </c>
      <c r="KC94" s="2">
        <f t="shared" ref="KC94:KC96" si="3969">KC93+BI94</f>
        <v>0</v>
      </c>
      <c r="KD94" s="2">
        <f t="shared" ref="KD94:KD96" si="3970">KD93+BJ94</f>
        <v>0</v>
      </c>
      <c r="KE94" s="2">
        <f t="shared" ref="KE94:KE96" si="3971">KE93+BK94</f>
        <v>0</v>
      </c>
    </row>
    <row r="95" spans="1:291" x14ac:dyDescent="0.25">
      <c r="A95" t="s">
        <v>150</v>
      </c>
      <c r="B95" t="s">
        <v>0</v>
      </c>
      <c r="C95" t="s">
        <v>151</v>
      </c>
      <c r="D95" s="1">
        <f t="shared" si="3683"/>
        <v>0.99039999999999973</v>
      </c>
      <c r="E95" s="1"/>
      <c r="F95" s="2">
        <f>FLOOR('first month rent'!G9,1)</f>
        <v>6812</v>
      </c>
      <c r="G95" s="2">
        <f>SUM(L95:BO95)</f>
        <v>6812</v>
      </c>
      <c r="H95" s="1">
        <f>SUMPRODUCT(L$2:BO$2,L95:BO95)</f>
        <v>6746.6047999999982</v>
      </c>
      <c r="I95" s="2">
        <f>I94+G95</f>
        <v>2389791</v>
      </c>
      <c r="J95" s="1">
        <f>J94-H95</f>
        <v>29355351.660399914</v>
      </c>
      <c r="K95" s="1">
        <f t="shared" ref="K95" si="3972">K94</f>
        <v>484692.287099996</v>
      </c>
      <c r="L95" s="2">
        <f t="shared" si="3753"/>
        <v>0</v>
      </c>
      <c r="M95" s="2">
        <f t="shared" si="3754"/>
        <v>0</v>
      </c>
      <c r="N95" s="2">
        <f t="shared" si="3755"/>
        <v>0</v>
      </c>
      <c r="O95" s="2">
        <f t="shared" si="3756"/>
        <v>0</v>
      </c>
      <c r="P95" s="2">
        <f t="shared" si="3757"/>
        <v>0</v>
      </c>
      <c r="Q95" s="2">
        <f t="shared" si="3758"/>
        <v>0</v>
      </c>
      <c r="R95" s="2">
        <f t="shared" si="3759"/>
        <v>0</v>
      </c>
      <c r="S95" s="2">
        <f t="shared" si="3760"/>
        <v>0</v>
      </c>
      <c r="T95" s="2">
        <f t="shared" si="3761"/>
        <v>0</v>
      </c>
      <c r="U95" s="2">
        <f t="shared" si="3762"/>
        <v>0</v>
      </c>
      <c r="V95" s="2">
        <f t="shared" si="3763"/>
        <v>0</v>
      </c>
      <c r="W95" s="2">
        <f t="shared" si="3764"/>
        <v>0</v>
      </c>
      <c r="X95" s="2">
        <f t="shared" si="3765"/>
        <v>0</v>
      </c>
      <c r="Y95" s="2">
        <f t="shared" si="3766"/>
        <v>0</v>
      </c>
      <c r="Z95" s="2">
        <f t="shared" si="3767"/>
        <v>0</v>
      </c>
      <c r="AA95" s="2">
        <f t="shared" si="3768"/>
        <v>0</v>
      </c>
      <c r="AB95" s="2">
        <f t="shared" si="3769"/>
        <v>0</v>
      </c>
      <c r="AC95" s="2">
        <f t="shared" si="3770"/>
        <v>0</v>
      </c>
      <c r="AD95" s="2">
        <f t="shared" si="3771"/>
        <v>0</v>
      </c>
      <c r="AE95" s="2">
        <f t="shared" si="3772"/>
        <v>0</v>
      </c>
      <c r="AF95" s="2">
        <f t="shared" si="3773"/>
        <v>0</v>
      </c>
      <c r="AG95" s="2">
        <f t="shared" si="3774"/>
        <v>0</v>
      </c>
      <c r="AH95" s="2">
        <f t="shared" si="3775"/>
        <v>6812</v>
      </c>
      <c r="AI95" s="2">
        <f t="shared" si="3776"/>
        <v>0</v>
      </c>
      <c r="AJ95" s="2">
        <f t="shared" si="3777"/>
        <v>0</v>
      </c>
      <c r="AK95" s="2">
        <f t="shared" si="3778"/>
        <v>0</v>
      </c>
      <c r="AL95" s="2">
        <f t="shared" si="3779"/>
        <v>0</v>
      </c>
      <c r="AM95" s="2">
        <f t="shared" si="3780"/>
        <v>0</v>
      </c>
      <c r="AN95" s="2">
        <f t="shared" si="3781"/>
        <v>0</v>
      </c>
      <c r="AO95" s="2">
        <f t="shared" si="3782"/>
        <v>0</v>
      </c>
      <c r="AP95" s="2">
        <f t="shared" si="3783"/>
        <v>0</v>
      </c>
      <c r="AQ95" s="2">
        <f t="shared" si="3784"/>
        <v>0</v>
      </c>
      <c r="AR95" s="2">
        <f t="shared" si="3785"/>
        <v>0</v>
      </c>
      <c r="AS95" s="2">
        <f t="shared" si="3786"/>
        <v>0</v>
      </c>
      <c r="AT95" s="2">
        <f t="shared" si="3787"/>
        <v>0</v>
      </c>
      <c r="AU95" s="2">
        <f t="shared" si="3788"/>
        <v>0</v>
      </c>
      <c r="AV95" s="2">
        <f t="shared" si="3789"/>
        <v>0</v>
      </c>
      <c r="AW95" s="2">
        <f t="shared" si="3790"/>
        <v>0</v>
      </c>
      <c r="AX95" s="2">
        <f t="shared" si="3791"/>
        <v>0</v>
      </c>
      <c r="AY95" s="2">
        <f t="shared" si="3792"/>
        <v>0</v>
      </c>
      <c r="AZ95" s="2">
        <f t="shared" si="3793"/>
        <v>0</v>
      </c>
      <c r="BA95" s="2">
        <f t="shared" si="3794"/>
        <v>0</v>
      </c>
      <c r="BB95" s="2">
        <f t="shared" si="3795"/>
        <v>0</v>
      </c>
      <c r="BC95" s="2">
        <f t="shared" si="3796"/>
        <v>0</v>
      </c>
      <c r="BD95" s="2">
        <f t="shared" si="3797"/>
        <v>0</v>
      </c>
      <c r="BE95" s="2">
        <f t="shared" si="3798"/>
        <v>0</v>
      </c>
      <c r="BF95" s="2">
        <f t="shared" si="3799"/>
        <v>0</v>
      </c>
      <c r="BG95" s="2">
        <f t="shared" si="3800"/>
        <v>0</v>
      </c>
      <c r="BH95" s="2">
        <f t="shared" si="3801"/>
        <v>0</v>
      </c>
      <c r="BI95" s="2">
        <f t="shared" si="3802"/>
        <v>0</v>
      </c>
      <c r="BJ95" s="2">
        <f t="shared" si="3803"/>
        <v>0</v>
      </c>
      <c r="BK95" s="2">
        <f t="shared" si="3804"/>
        <v>0</v>
      </c>
      <c r="BL95" s="2">
        <f t="shared" si="3805"/>
        <v>0</v>
      </c>
      <c r="BM95" s="2">
        <f t="shared" si="3806"/>
        <v>0</v>
      </c>
      <c r="BN95" s="2">
        <f t="shared" si="3807"/>
        <v>0</v>
      </c>
      <c r="BO95" s="2">
        <f t="shared" si="3808"/>
        <v>0</v>
      </c>
      <c r="BP95" s="2">
        <f t="shared" si="3809"/>
        <v>0</v>
      </c>
      <c r="BQ95" s="2">
        <f t="shared" si="3810"/>
        <v>0</v>
      </c>
      <c r="BR95" s="2">
        <f t="shared" si="3811"/>
        <v>0</v>
      </c>
      <c r="BS95" s="2">
        <f t="shared" si="3812"/>
        <v>0</v>
      </c>
      <c r="BT95" s="2">
        <f t="shared" si="3813"/>
        <v>0</v>
      </c>
      <c r="BU95" s="2">
        <f t="shared" si="3814"/>
        <v>0</v>
      </c>
      <c r="BV95" s="2">
        <f t="shared" si="3815"/>
        <v>0</v>
      </c>
      <c r="BW95" s="2">
        <f t="shared" si="3816"/>
        <v>0</v>
      </c>
      <c r="BX95" s="2">
        <f t="shared" si="3817"/>
        <v>0</v>
      </c>
      <c r="BY95" s="2">
        <f t="shared" si="3818"/>
        <v>0</v>
      </c>
      <c r="BZ95" s="2">
        <f t="shared" si="3819"/>
        <v>0</v>
      </c>
      <c r="CA95" s="2">
        <f t="shared" si="3820"/>
        <v>0</v>
      </c>
      <c r="CB95" s="2">
        <f t="shared" si="3821"/>
        <v>0</v>
      </c>
      <c r="CC95" s="2">
        <f t="shared" si="3822"/>
        <v>0</v>
      </c>
      <c r="CD95" s="2">
        <f t="shared" si="3823"/>
        <v>0</v>
      </c>
      <c r="CE95" s="2">
        <f t="shared" si="3824"/>
        <v>0</v>
      </c>
      <c r="CF95" s="2">
        <f t="shared" si="3825"/>
        <v>0</v>
      </c>
      <c r="CG95" s="2">
        <f t="shared" si="3826"/>
        <v>0</v>
      </c>
      <c r="CH95" s="2">
        <f t="shared" si="3827"/>
        <v>0</v>
      </c>
      <c r="CI95" s="2">
        <f t="shared" si="3828"/>
        <v>0</v>
      </c>
      <c r="CJ95" s="2">
        <f t="shared" si="3829"/>
        <v>0</v>
      </c>
      <c r="CK95" s="2">
        <f t="shared" si="3830"/>
        <v>0</v>
      </c>
      <c r="CL95" s="2">
        <f t="shared" si="3831"/>
        <v>6812</v>
      </c>
      <c r="CM95" s="2">
        <f t="shared" si="3832"/>
        <v>6812</v>
      </c>
      <c r="CN95" s="2">
        <f t="shared" si="3833"/>
        <v>6812</v>
      </c>
      <c r="CO95" s="2">
        <f t="shared" si="3834"/>
        <v>6812</v>
      </c>
      <c r="CP95" s="2">
        <f t="shared" si="3835"/>
        <v>6812</v>
      </c>
      <c r="CQ95" s="2">
        <f t="shared" si="3836"/>
        <v>6812</v>
      </c>
      <c r="CR95" s="2">
        <f t="shared" si="3837"/>
        <v>6812</v>
      </c>
      <c r="CS95" s="2">
        <f t="shared" si="3838"/>
        <v>6812</v>
      </c>
      <c r="CT95" s="2">
        <f t="shared" si="3839"/>
        <v>6812</v>
      </c>
      <c r="CU95" s="2">
        <f t="shared" si="3840"/>
        <v>6812</v>
      </c>
      <c r="CV95" s="2">
        <f t="shared" si="3841"/>
        <v>6812</v>
      </c>
      <c r="CW95" s="2">
        <f t="shared" si="3842"/>
        <v>6812</v>
      </c>
      <c r="CX95" s="2">
        <f t="shared" si="3843"/>
        <v>6812</v>
      </c>
      <c r="CY95" s="2">
        <f t="shared" si="3844"/>
        <v>6812</v>
      </c>
      <c r="CZ95" s="2">
        <f t="shared" si="3845"/>
        <v>6812</v>
      </c>
      <c r="DA95" s="2">
        <f t="shared" si="3846"/>
        <v>6812</v>
      </c>
      <c r="DB95" s="2">
        <f t="shared" si="3847"/>
        <v>6812</v>
      </c>
      <c r="DC95" s="2">
        <f t="shared" si="3848"/>
        <v>6812</v>
      </c>
      <c r="DD95" s="2">
        <f t="shared" si="3849"/>
        <v>6812</v>
      </c>
      <c r="DE95" s="2">
        <f t="shared" si="3850"/>
        <v>6812</v>
      </c>
      <c r="DF95" s="2">
        <f t="shared" si="3851"/>
        <v>6812</v>
      </c>
      <c r="DG95" s="2">
        <f t="shared" si="3852"/>
        <v>6812</v>
      </c>
      <c r="DH95" s="2">
        <f t="shared" si="3853"/>
        <v>6812</v>
      </c>
      <c r="DI95" s="2">
        <f t="shared" si="3854"/>
        <v>6812</v>
      </c>
      <c r="DJ95" s="2">
        <f t="shared" si="3855"/>
        <v>6812</v>
      </c>
      <c r="DK95" s="2">
        <f t="shared" si="3856"/>
        <v>6812</v>
      </c>
      <c r="DL95" s="2">
        <f t="shared" si="3857"/>
        <v>6812</v>
      </c>
      <c r="DM95" s="2">
        <f t="shared" si="3858"/>
        <v>6812</v>
      </c>
      <c r="DN95" s="2">
        <f t="shared" si="3859"/>
        <v>6812</v>
      </c>
      <c r="DO95" s="2">
        <f t="shared" si="3860"/>
        <v>6812</v>
      </c>
      <c r="DP95" s="2">
        <f t="shared" si="3861"/>
        <v>6812</v>
      </c>
      <c r="DQ95" s="2">
        <f t="shared" si="3862"/>
        <v>6812</v>
      </c>
      <c r="DR95" s="2">
        <f t="shared" si="3863"/>
        <v>6812</v>
      </c>
      <c r="DS95" s="2">
        <f>F95</f>
        <v>6812</v>
      </c>
      <c r="DT95" s="2">
        <f t="shared" si="3864"/>
        <v>646000</v>
      </c>
      <c r="DU95" s="2">
        <f t="shared" si="3865"/>
        <v>1350000</v>
      </c>
      <c r="DV95" s="2">
        <f t="shared" si="3866"/>
        <v>1350000</v>
      </c>
      <c r="DW95" s="2">
        <f t="shared" si="3867"/>
        <v>1350000</v>
      </c>
      <c r="DX95" s="2">
        <f t="shared" si="3868"/>
        <v>1350000</v>
      </c>
      <c r="DY95" s="2">
        <f t="shared" si="3869"/>
        <v>1350000</v>
      </c>
      <c r="DZ95" s="2">
        <f t="shared" si="3870"/>
        <v>1350000</v>
      </c>
      <c r="EA95" s="2">
        <f t="shared" si="3871"/>
        <v>1350000</v>
      </c>
      <c r="EB95" s="2">
        <f t="shared" si="3872"/>
        <v>1350000</v>
      </c>
      <c r="EC95" s="2">
        <f t="shared" si="3873"/>
        <v>1350000</v>
      </c>
      <c r="ED95" s="2">
        <f t="shared" si="3874"/>
        <v>1350000</v>
      </c>
      <c r="EE95" s="2">
        <f t="shared" si="3875"/>
        <v>1350000</v>
      </c>
      <c r="EF95" s="2">
        <f t="shared" si="3876"/>
        <v>1350000</v>
      </c>
      <c r="EG95" s="2">
        <f t="shared" si="3877"/>
        <v>1350000</v>
      </c>
      <c r="EH95" s="2">
        <f t="shared" si="3878"/>
        <v>1350000</v>
      </c>
      <c r="EI95" s="2">
        <f t="shared" si="3879"/>
        <v>1350000</v>
      </c>
      <c r="EJ95" s="2">
        <f t="shared" si="3880"/>
        <v>1350000</v>
      </c>
      <c r="EK95" s="2">
        <f t="shared" si="3881"/>
        <v>1350000</v>
      </c>
      <c r="EL95" s="2">
        <f t="shared" si="3882"/>
        <v>1350000</v>
      </c>
      <c r="EM95" s="2">
        <f t="shared" si="3883"/>
        <v>1350000</v>
      </c>
      <c r="EN95" s="2">
        <f t="shared" si="3884"/>
        <v>1350000</v>
      </c>
      <c r="EO95" s="2">
        <f t="shared" si="3885"/>
        <v>1350000</v>
      </c>
      <c r="EP95" s="2">
        <f t="shared" si="3886"/>
        <v>333278</v>
      </c>
      <c r="EQ95" s="2">
        <f t="shared" si="3887"/>
        <v>0</v>
      </c>
      <c r="ER95" s="2">
        <f t="shared" si="3888"/>
        <v>0</v>
      </c>
      <c r="ES95" s="2">
        <f t="shared" si="3889"/>
        <v>0</v>
      </c>
      <c r="ET95" s="2">
        <f t="shared" si="3890"/>
        <v>0</v>
      </c>
      <c r="EU95" s="2">
        <f t="shared" si="3891"/>
        <v>0</v>
      </c>
      <c r="EV95" s="2">
        <f t="shared" si="3892"/>
        <v>0</v>
      </c>
      <c r="EW95" s="2">
        <f t="shared" si="3893"/>
        <v>0</v>
      </c>
      <c r="EX95" s="2">
        <f t="shared" si="3894"/>
        <v>0</v>
      </c>
      <c r="EY95" s="2">
        <f t="shared" si="3895"/>
        <v>0</v>
      </c>
      <c r="EZ95" s="2">
        <f t="shared" si="3896"/>
        <v>0</v>
      </c>
      <c r="FA95" s="2">
        <f t="shared" si="3897"/>
        <v>0</v>
      </c>
      <c r="FB95" s="2">
        <f t="shared" si="3898"/>
        <v>0</v>
      </c>
      <c r="FC95" s="2">
        <f t="shared" si="3899"/>
        <v>0</v>
      </c>
      <c r="FD95" s="2">
        <f t="shared" si="3900"/>
        <v>0</v>
      </c>
      <c r="FE95" s="2">
        <f t="shared" si="3901"/>
        <v>0</v>
      </c>
      <c r="FF95" s="2">
        <f t="shared" si="3902"/>
        <v>0</v>
      </c>
      <c r="FG95" s="2">
        <f t="shared" si="3903"/>
        <v>0</v>
      </c>
      <c r="FH95" s="2">
        <f t="shared" si="3904"/>
        <v>0</v>
      </c>
      <c r="FI95" s="2">
        <f t="shared" si="3905"/>
        <v>0</v>
      </c>
      <c r="FJ95" s="2">
        <f t="shared" si="3906"/>
        <v>0</v>
      </c>
      <c r="FK95" s="2">
        <f t="shared" si="3907"/>
        <v>0</v>
      </c>
      <c r="FL95" s="2">
        <f t="shared" si="3908"/>
        <v>0</v>
      </c>
      <c r="FM95" s="2">
        <f t="shared" si="3909"/>
        <v>0</v>
      </c>
      <c r="FN95" s="2">
        <f t="shared" si="3910"/>
        <v>0</v>
      </c>
      <c r="FO95" s="2">
        <f t="shared" si="3911"/>
        <v>0</v>
      </c>
      <c r="FP95" s="2">
        <f t="shared" si="3912"/>
        <v>0</v>
      </c>
      <c r="FQ95" s="2">
        <f t="shared" si="3913"/>
        <v>0</v>
      </c>
      <c r="FR95" s="2">
        <f t="shared" si="3914"/>
        <v>0</v>
      </c>
      <c r="FS95" s="2">
        <f t="shared" si="3915"/>
        <v>0</v>
      </c>
      <c r="FT95" s="2">
        <f t="shared" si="3916"/>
        <v>0</v>
      </c>
      <c r="FU95" s="2">
        <f t="shared" si="3917"/>
        <v>0</v>
      </c>
      <c r="FV95" s="2">
        <f t="shared" si="3918"/>
        <v>0</v>
      </c>
      <c r="FW95" s="2">
        <f t="shared" si="3919"/>
        <v>0</v>
      </c>
      <c r="FX95" s="1">
        <f t="shared" si="3694"/>
        <v>0.99039999999999973</v>
      </c>
      <c r="FY95" s="1">
        <f t="shared" si="3695"/>
        <v>0.99039999999999973</v>
      </c>
      <c r="FZ95" s="1">
        <f t="shared" si="3696"/>
        <v>0.99039999999999973</v>
      </c>
      <c r="GA95" s="1">
        <f t="shared" si="3697"/>
        <v>0.99039999999999973</v>
      </c>
      <c r="GB95" s="1">
        <f t="shared" si="3698"/>
        <v>0.99039999999999973</v>
      </c>
      <c r="GC95" s="1">
        <f t="shared" si="3699"/>
        <v>0.99039999999999973</v>
      </c>
      <c r="GD95" s="1">
        <f t="shared" si="3700"/>
        <v>0.99039999999999973</v>
      </c>
      <c r="GE95" s="1">
        <f t="shared" si="3701"/>
        <v>0.99039999999999973</v>
      </c>
      <c r="GF95" s="1">
        <f t="shared" si="3702"/>
        <v>0.99039999999999973</v>
      </c>
      <c r="GG95" s="1">
        <f t="shared" si="3703"/>
        <v>0.99039999999999973</v>
      </c>
      <c r="GH95" s="1">
        <f t="shared" si="3704"/>
        <v>0.99039999999999973</v>
      </c>
      <c r="GI95" s="1">
        <f t="shared" si="3705"/>
        <v>0.99039999999999973</v>
      </c>
      <c r="GJ95" s="1">
        <f t="shared" si="3706"/>
        <v>0.99039999999999973</v>
      </c>
      <c r="GK95" s="1">
        <f t="shared" si="3707"/>
        <v>0.99039999999999973</v>
      </c>
      <c r="GL95" s="1">
        <f t="shared" si="3708"/>
        <v>0.99039999999999973</v>
      </c>
      <c r="GM95" s="1">
        <f t="shared" si="3709"/>
        <v>0.99039999999999973</v>
      </c>
      <c r="GN95" s="1">
        <f t="shared" si="3710"/>
        <v>0.99039999999999973</v>
      </c>
      <c r="GO95" s="1">
        <f t="shared" si="3711"/>
        <v>0.99039999999999973</v>
      </c>
      <c r="GP95" s="1">
        <f t="shared" si="3712"/>
        <v>0.99039999999999973</v>
      </c>
      <c r="GQ95" s="1">
        <f t="shared" si="3713"/>
        <v>0.99039999999999973</v>
      </c>
      <c r="GR95" s="1">
        <f t="shared" si="3714"/>
        <v>0.99039999999999973</v>
      </c>
      <c r="GS95" s="1">
        <f t="shared" si="3715"/>
        <v>0.99039999999999973</v>
      </c>
      <c r="GT95" s="1">
        <f t="shared" si="3716"/>
        <v>0.99039999999999973</v>
      </c>
      <c r="GU95" s="1">
        <f t="shared" si="3717"/>
        <v>0</v>
      </c>
      <c r="GV95" s="1">
        <f t="shared" si="3718"/>
        <v>0</v>
      </c>
      <c r="GW95" s="1">
        <f t="shared" si="3719"/>
        <v>0</v>
      </c>
      <c r="GX95" s="1">
        <f t="shared" si="3720"/>
        <v>0</v>
      </c>
      <c r="GY95" s="1">
        <f t="shared" si="3721"/>
        <v>0</v>
      </c>
      <c r="GZ95" s="1">
        <f t="shared" si="3722"/>
        <v>0</v>
      </c>
      <c r="HA95" s="1">
        <f t="shared" si="3723"/>
        <v>0</v>
      </c>
      <c r="HB95" s="1">
        <f t="shared" si="3724"/>
        <v>0</v>
      </c>
      <c r="HC95" s="1">
        <f t="shared" si="3725"/>
        <v>0</v>
      </c>
      <c r="HD95" s="1">
        <f t="shared" si="3726"/>
        <v>0</v>
      </c>
      <c r="HE95" s="1">
        <f t="shared" si="3727"/>
        <v>0</v>
      </c>
      <c r="HF95" s="1">
        <f t="shared" si="3728"/>
        <v>0</v>
      </c>
      <c r="HG95" s="1">
        <f t="shared" si="3729"/>
        <v>0</v>
      </c>
      <c r="HH95" s="1">
        <f t="shared" si="3730"/>
        <v>0</v>
      </c>
      <c r="HI95" s="1">
        <f t="shared" si="3731"/>
        <v>0</v>
      </c>
      <c r="HJ95" s="1">
        <f t="shared" si="3732"/>
        <v>0</v>
      </c>
      <c r="HK95" s="1">
        <f t="shared" si="3733"/>
        <v>0</v>
      </c>
      <c r="HL95" s="1">
        <f t="shared" si="3734"/>
        <v>0</v>
      </c>
      <c r="HM95" s="1">
        <f t="shared" si="3735"/>
        <v>0</v>
      </c>
      <c r="HN95" s="1">
        <f t="shared" si="3736"/>
        <v>0</v>
      </c>
      <c r="HO95" s="1">
        <f t="shared" si="3737"/>
        <v>0</v>
      </c>
      <c r="HP95" s="1">
        <f t="shared" si="3738"/>
        <v>0</v>
      </c>
      <c r="HQ95" s="1">
        <f t="shared" si="3739"/>
        <v>0</v>
      </c>
      <c r="HR95" s="1">
        <f t="shared" si="3740"/>
        <v>0</v>
      </c>
      <c r="HS95" s="1">
        <f t="shared" si="3741"/>
        <v>0</v>
      </c>
      <c r="HT95" s="1">
        <f t="shared" si="3742"/>
        <v>0</v>
      </c>
      <c r="HU95" s="1">
        <f t="shared" si="3743"/>
        <v>0</v>
      </c>
      <c r="HV95" s="1">
        <f t="shared" si="3744"/>
        <v>0</v>
      </c>
      <c r="HW95" s="1">
        <f t="shared" si="3745"/>
        <v>0</v>
      </c>
      <c r="HX95" s="1">
        <f t="shared" si="3746"/>
        <v>0</v>
      </c>
      <c r="HY95" s="1">
        <f t="shared" si="3747"/>
        <v>0</v>
      </c>
      <c r="HZ95" s="1">
        <f t="shared" si="3748"/>
        <v>0</v>
      </c>
      <c r="IA95" s="1">
        <f t="shared" si="3749"/>
        <v>0</v>
      </c>
      <c r="IB95" s="2">
        <v>0</v>
      </c>
      <c r="IC95" s="2">
        <v>0</v>
      </c>
      <c r="ID95" s="2">
        <v>0</v>
      </c>
      <c r="IE95" s="2">
        <v>0</v>
      </c>
      <c r="IF95" s="2">
        <f t="shared" si="3920"/>
        <v>0</v>
      </c>
      <c r="IG95" s="2">
        <f t="shared" si="3921"/>
        <v>0</v>
      </c>
      <c r="IH95" s="2">
        <f t="shared" si="3922"/>
        <v>0</v>
      </c>
      <c r="II95" s="2">
        <f t="shared" si="3923"/>
        <v>0</v>
      </c>
      <c r="IJ95" s="2">
        <f t="shared" si="3924"/>
        <v>0</v>
      </c>
      <c r="IK95" s="2">
        <f t="shared" si="3925"/>
        <v>0</v>
      </c>
      <c r="IL95" s="2">
        <f t="shared" si="3926"/>
        <v>0</v>
      </c>
      <c r="IM95" s="2">
        <f t="shared" si="3927"/>
        <v>0</v>
      </c>
      <c r="IN95" s="2">
        <f t="shared" si="3928"/>
        <v>0</v>
      </c>
      <c r="IO95" s="2">
        <f t="shared" si="3929"/>
        <v>0</v>
      </c>
      <c r="IP95" s="2">
        <f t="shared" si="3930"/>
        <v>0</v>
      </c>
      <c r="IQ95" s="2">
        <f t="shared" si="3931"/>
        <v>0</v>
      </c>
      <c r="IR95" s="2">
        <f t="shared" si="3932"/>
        <v>0</v>
      </c>
      <c r="IS95" s="2">
        <f t="shared" si="3933"/>
        <v>0</v>
      </c>
      <c r="IT95" s="2">
        <f t="shared" si="3934"/>
        <v>0</v>
      </c>
      <c r="IU95" s="2">
        <f t="shared" si="3935"/>
        <v>0</v>
      </c>
      <c r="IV95" s="2">
        <f t="shared" si="3936"/>
        <v>0</v>
      </c>
      <c r="IW95" s="2">
        <f t="shared" si="3937"/>
        <v>0</v>
      </c>
      <c r="IX95" s="2">
        <f t="shared" si="3938"/>
        <v>0</v>
      </c>
      <c r="IY95" s="2">
        <f t="shared" si="3939"/>
        <v>0</v>
      </c>
      <c r="IZ95" s="2">
        <f t="shared" si="3940"/>
        <v>0</v>
      </c>
      <c r="JA95" s="2">
        <f t="shared" si="3941"/>
        <v>0</v>
      </c>
      <c r="JB95" s="2">
        <f t="shared" si="3942"/>
        <v>1016722</v>
      </c>
      <c r="JC95" s="2">
        <f t="shared" si="3943"/>
        <v>1350000</v>
      </c>
      <c r="JD95" s="2">
        <f t="shared" si="3944"/>
        <v>0</v>
      </c>
      <c r="JE95" s="2">
        <f t="shared" si="3945"/>
        <v>0</v>
      </c>
      <c r="JF95" s="2">
        <f t="shared" si="3946"/>
        <v>0</v>
      </c>
      <c r="JG95" s="2">
        <f t="shared" si="3947"/>
        <v>0</v>
      </c>
      <c r="JH95" s="2">
        <f t="shared" si="3948"/>
        <v>0</v>
      </c>
      <c r="JI95" s="2">
        <f t="shared" si="3949"/>
        <v>0</v>
      </c>
      <c r="JJ95" s="2">
        <f t="shared" si="3950"/>
        <v>0</v>
      </c>
      <c r="JK95" s="2">
        <f t="shared" si="3951"/>
        <v>0</v>
      </c>
      <c r="JL95" s="2">
        <f t="shared" si="3952"/>
        <v>0</v>
      </c>
      <c r="JM95" s="2">
        <f t="shared" si="3953"/>
        <v>0</v>
      </c>
      <c r="JN95" s="2">
        <f t="shared" si="3954"/>
        <v>0</v>
      </c>
      <c r="JO95" s="2">
        <f t="shared" si="3955"/>
        <v>0</v>
      </c>
      <c r="JP95" s="2">
        <f t="shared" si="3956"/>
        <v>0</v>
      </c>
      <c r="JQ95" s="2">
        <f t="shared" si="3957"/>
        <v>0</v>
      </c>
      <c r="JR95" s="2">
        <f t="shared" si="3958"/>
        <v>0</v>
      </c>
      <c r="JS95" s="2">
        <f t="shared" si="3959"/>
        <v>0</v>
      </c>
      <c r="JT95" s="2">
        <f t="shared" si="3960"/>
        <v>0</v>
      </c>
      <c r="JU95" s="2">
        <f t="shared" si="3961"/>
        <v>0</v>
      </c>
      <c r="JV95" s="2">
        <f t="shared" si="3962"/>
        <v>0</v>
      </c>
      <c r="JW95" s="2">
        <f t="shared" si="3963"/>
        <v>0</v>
      </c>
      <c r="JX95" s="2">
        <f t="shared" si="3964"/>
        <v>0</v>
      </c>
      <c r="JY95" s="2">
        <f t="shared" si="3965"/>
        <v>0</v>
      </c>
      <c r="JZ95" s="2">
        <f t="shared" si="3966"/>
        <v>0</v>
      </c>
      <c r="KA95" s="2">
        <f t="shared" si="3967"/>
        <v>0</v>
      </c>
      <c r="KB95" s="2">
        <f t="shared" si="3968"/>
        <v>0</v>
      </c>
      <c r="KC95" s="2">
        <f t="shared" si="3969"/>
        <v>0</v>
      </c>
      <c r="KD95" s="2">
        <f t="shared" si="3970"/>
        <v>0</v>
      </c>
      <c r="KE95" s="2">
        <f t="shared" si="3971"/>
        <v>0</v>
      </c>
    </row>
    <row r="96" spans="1:291" x14ac:dyDescent="0.25">
      <c r="A96" t="s">
        <v>1</v>
      </c>
      <c r="B96" t="s">
        <v>0</v>
      </c>
      <c r="C96" t="s">
        <v>185</v>
      </c>
      <c r="D96" s="1">
        <f>FX96</f>
        <v>0.99039999999999973</v>
      </c>
      <c r="E96" s="1"/>
      <c r="F96" s="2">
        <f>270000*0.8</f>
        <v>216000</v>
      </c>
      <c r="G96" s="2">
        <f>SUM(L96:BO96)</f>
        <v>216000</v>
      </c>
      <c r="H96" s="1">
        <f>SUMPRODUCT(L$2:BO$2,L96:BO96)</f>
        <v>213926.39999999994</v>
      </c>
      <c r="I96" s="2">
        <f>I95+G96</f>
        <v>2605791</v>
      </c>
      <c r="J96" s="1">
        <f>J95-H96</f>
        <v>29141425.260399915</v>
      </c>
      <c r="K96" s="1">
        <f>K95-270000+H96</f>
        <v>428618.68709999591</v>
      </c>
      <c r="L96" s="2">
        <f t="shared" si="3753"/>
        <v>0</v>
      </c>
      <c r="M96" s="2">
        <f t="shared" si="3754"/>
        <v>0</v>
      </c>
      <c r="N96" s="2">
        <f t="shared" si="3755"/>
        <v>0</v>
      </c>
      <c r="O96" s="2">
        <f t="shared" si="3756"/>
        <v>0</v>
      </c>
      <c r="P96" s="2">
        <f t="shared" si="3757"/>
        <v>0</v>
      </c>
      <c r="Q96" s="2">
        <f t="shared" si="3758"/>
        <v>0</v>
      </c>
      <c r="R96" s="2">
        <f t="shared" si="3759"/>
        <v>0</v>
      </c>
      <c r="S96" s="2">
        <f t="shared" si="3760"/>
        <v>0</v>
      </c>
      <c r="T96" s="2">
        <f t="shared" si="3761"/>
        <v>0</v>
      </c>
      <c r="U96" s="2">
        <f t="shared" si="3762"/>
        <v>0</v>
      </c>
      <c r="V96" s="2">
        <f t="shared" si="3763"/>
        <v>0</v>
      </c>
      <c r="W96" s="2">
        <f t="shared" si="3764"/>
        <v>0</v>
      </c>
      <c r="X96" s="2">
        <f t="shared" si="3765"/>
        <v>0</v>
      </c>
      <c r="Y96" s="2">
        <f t="shared" si="3766"/>
        <v>0</v>
      </c>
      <c r="Z96" s="2">
        <f t="shared" si="3767"/>
        <v>0</v>
      </c>
      <c r="AA96" s="2">
        <f t="shared" si="3768"/>
        <v>0</v>
      </c>
      <c r="AB96" s="2">
        <f t="shared" si="3769"/>
        <v>0</v>
      </c>
      <c r="AC96" s="2">
        <f t="shared" si="3770"/>
        <v>0</v>
      </c>
      <c r="AD96" s="2">
        <f t="shared" si="3771"/>
        <v>0</v>
      </c>
      <c r="AE96" s="2">
        <f t="shared" si="3772"/>
        <v>0</v>
      </c>
      <c r="AF96" s="2">
        <f t="shared" si="3773"/>
        <v>0</v>
      </c>
      <c r="AG96" s="2">
        <f t="shared" si="3774"/>
        <v>0</v>
      </c>
      <c r="AH96" s="2">
        <f t="shared" si="3775"/>
        <v>216000</v>
      </c>
      <c r="AI96" s="2">
        <f t="shared" si="3776"/>
        <v>0</v>
      </c>
      <c r="AJ96" s="2">
        <f t="shared" si="3777"/>
        <v>0</v>
      </c>
      <c r="AK96" s="2">
        <f t="shared" si="3778"/>
        <v>0</v>
      </c>
      <c r="AL96" s="2">
        <f t="shared" si="3779"/>
        <v>0</v>
      </c>
      <c r="AM96" s="2">
        <f t="shared" si="3780"/>
        <v>0</v>
      </c>
      <c r="AN96" s="2">
        <f t="shared" si="3781"/>
        <v>0</v>
      </c>
      <c r="AO96" s="2">
        <f t="shared" si="3782"/>
        <v>0</v>
      </c>
      <c r="AP96" s="2">
        <f t="shared" si="3783"/>
        <v>0</v>
      </c>
      <c r="AQ96" s="2">
        <f t="shared" si="3784"/>
        <v>0</v>
      </c>
      <c r="AR96" s="2">
        <f t="shared" si="3785"/>
        <v>0</v>
      </c>
      <c r="AS96" s="2">
        <f t="shared" si="3786"/>
        <v>0</v>
      </c>
      <c r="AT96" s="2">
        <f t="shared" si="3787"/>
        <v>0</v>
      </c>
      <c r="AU96" s="2">
        <f t="shared" si="3788"/>
        <v>0</v>
      </c>
      <c r="AV96" s="2">
        <f t="shared" si="3789"/>
        <v>0</v>
      </c>
      <c r="AW96" s="2">
        <f t="shared" si="3790"/>
        <v>0</v>
      </c>
      <c r="AX96" s="2">
        <f t="shared" si="3791"/>
        <v>0</v>
      </c>
      <c r="AY96" s="2">
        <f t="shared" si="3792"/>
        <v>0</v>
      </c>
      <c r="AZ96" s="2">
        <f t="shared" si="3793"/>
        <v>0</v>
      </c>
      <c r="BA96" s="2">
        <f t="shared" si="3794"/>
        <v>0</v>
      </c>
      <c r="BB96" s="2">
        <f t="shared" si="3795"/>
        <v>0</v>
      </c>
      <c r="BC96" s="2">
        <f t="shared" si="3796"/>
        <v>0</v>
      </c>
      <c r="BD96" s="2">
        <f t="shared" si="3797"/>
        <v>0</v>
      </c>
      <c r="BE96" s="2">
        <f t="shared" si="3798"/>
        <v>0</v>
      </c>
      <c r="BF96" s="2">
        <f t="shared" si="3799"/>
        <v>0</v>
      </c>
      <c r="BG96" s="2">
        <f t="shared" si="3800"/>
        <v>0</v>
      </c>
      <c r="BH96" s="2">
        <f t="shared" si="3801"/>
        <v>0</v>
      </c>
      <c r="BI96" s="2">
        <f t="shared" si="3802"/>
        <v>0</v>
      </c>
      <c r="BJ96" s="2">
        <f t="shared" si="3803"/>
        <v>0</v>
      </c>
      <c r="BK96" s="2">
        <f t="shared" si="3804"/>
        <v>0</v>
      </c>
      <c r="BL96" s="2">
        <f t="shared" si="3805"/>
        <v>0</v>
      </c>
      <c r="BM96" s="2">
        <f t="shared" si="3806"/>
        <v>0</v>
      </c>
      <c r="BN96" s="2">
        <f>MIN(DR96,FV95)</f>
        <v>0</v>
      </c>
      <c r="BO96" s="2">
        <f>MIN(DS96,FW95)</f>
        <v>0</v>
      </c>
      <c r="BP96" s="2">
        <f t="shared" si="3809"/>
        <v>0</v>
      </c>
      <c r="BQ96" s="2">
        <f t="shared" si="3810"/>
        <v>0</v>
      </c>
      <c r="BR96" s="2">
        <f t="shared" si="3811"/>
        <v>0</v>
      </c>
      <c r="BS96" s="2">
        <f t="shared" si="3812"/>
        <v>0</v>
      </c>
      <c r="BT96" s="2">
        <f t="shared" si="3813"/>
        <v>0</v>
      </c>
      <c r="BU96" s="2">
        <f t="shared" si="3814"/>
        <v>0</v>
      </c>
      <c r="BV96" s="2">
        <f t="shared" si="3815"/>
        <v>0</v>
      </c>
      <c r="BW96" s="2">
        <f t="shared" si="3816"/>
        <v>0</v>
      </c>
      <c r="BX96" s="2">
        <f t="shared" si="3817"/>
        <v>0</v>
      </c>
      <c r="BY96" s="2">
        <f t="shared" si="3818"/>
        <v>0</v>
      </c>
      <c r="BZ96" s="2">
        <f t="shared" si="3819"/>
        <v>0</v>
      </c>
      <c r="CA96" s="2">
        <f t="shared" si="3820"/>
        <v>0</v>
      </c>
      <c r="CB96" s="2">
        <f t="shared" si="3821"/>
        <v>0</v>
      </c>
      <c r="CC96" s="2">
        <f t="shared" si="3822"/>
        <v>0</v>
      </c>
      <c r="CD96" s="2">
        <f t="shared" si="3823"/>
        <v>0</v>
      </c>
      <c r="CE96" s="2">
        <f t="shared" si="3824"/>
        <v>0</v>
      </c>
      <c r="CF96" s="2">
        <f t="shared" si="3825"/>
        <v>0</v>
      </c>
      <c r="CG96" s="2">
        <f t="shared" si="3826"/>
        <v>0</v>
      </c>
      <c r="CH96" s="2">
        <f t="shared" si="3827"/>
        <v>0</v>
      </c>
      <c r="CI96" s="2">
        <f t="shared" si="3828"/>
        <v>0</v>
      </c>
      <c r="CJ96" s="2">
        <f t="shared" si="3829"/>
        <v>0</v>
      </c>
      <c r="CK96" s="2">
        <f t="shared" si="3830"/>
        <v>0</v>
      </c>
      <c r="CL96" s="2">
        <f t="shared" si="3831"/>
        <v>216000</v>
      </c>
      <c r="CM96" s="2">
        <f t="shared" si="3832"/>
        <v>216000</v>
      </c>
      <c r="CN96" s="2">
        <f t="shared" si="3833"/>
        <v>216000</v>
      </c>
      <c r="CO96" s="2">
        <f t="shared" si="3834"/>
        <v>216000</v>
      </c>
      <c r="CP96" s="2">
        <f t="shared" si="3835"/>
        <v>216000</v>
      </c>
      <c r="CQ96" s="2">
        <f t="shared" si="3836"/>
        <v>216000</v>
      </c>
      <c r="CR96" s="2">
        <f t="shared" si="3837"/>
        <v>216000</v>
      </c>
      <c r="CS96" s="2">
        <f t="shared" si="3838"/>
        <v>216000</v>
      </c>
      <c r="CT96" s="2">
        <f t="shared" si="3839"/>
        <v>216000</v>
      </c>
      <c r="CU96" s="2">
        <f t="shared" si="3840"/>
        <v>216000</v>
      </c>
      <c r="CV96" s="2">
        <f t="shared" si="3841"/>
        <v>216000</v>
      </c>
      <c r="CW96" s="2">
        <f t="shared" si="3842"/>
        <v>216000</v>
      </c>
      <c r="CX96" s="2">
        <f t="shared" si="3843"/>
        <v>216000</v>
      </c>
      <c r="CY96" s="2">
        <f t="shared" si="3844"/>
        <v>216000</v>
      </c>
      <c r="CZ96" s="2">
        <f t="shared" si="3845"/>
        <v>216000</v>
      </c>
      <c r="DA96" s="2">
        <f t="shared" si="3846"/>
        <v>216000</v>
      </c>
      <c r="DB96" s="2">
        <f t="shared" si="3847"/>
        <v>216000</v>
      </c>
      <c r="DC96" s="2">
        <f t="shared" si="3848"/>
        <v>216000</v>
      </c>
      <c r="DD96" s="2">
        <f t="shared" si="3849"/>
        <v>216000</v>
      </c>
      <c r="DE96" s="2">
        <f t="shared" si="3850"/>
        <v>216000</v>
      </c>
      <c r="DF96" s="2">
        <f t="shared" si="3851"/>
        <v>216000</v>
      </c>
      <c r="DG96" s="2">
        <f t="shared" si="3852"/>
        <v>216000</v>
      </c>
      <c r="DH96" s="2">
        <f t="shared" si="3853"/>
        <v>216000</v>
      </c>
      <c r="DI96" s="2">
        <f t="shared" si="3854"/>
        <v>216000</v>
      </c>
      <c r="DJ96" s="2">
        <f t="shared" si="3855"/>
        <v>216000</v>
      </c>
      <c r="DK96" s="2">
        <f t="shared" si="3856"/>
        <v>216000</v>
      </c>
      <c r="DL96" s="2">
        <f t="shared" si="3857"/>
        <v>216000</v>
      </c>
      <c r="DM96" s="2">
        <f t="shared" si="3858"/>
        <v>216000</v>
      </c>
      <c r="DN96" s="2">
        <f t="shared" si="3859"/>
        <v>216000</v>
      </c>
      <c r="DO96" s="2">
        <f t="shared" si="3860"/>
        <v>216000</v>
      </c>
      <c r="DP96" s="2">
        <f t="shared" si="3861"/>
        <v>216000</v>
      </c>
      <c r="DQ96" s="2">
        <f t="shared" si="3862"/>
        <v>216000</v>
      </c>
      <c r="DR96" s="2">
        <f>DS96-BO96</f>
        <v>216000</v>
      </c>
      <c r="DS96" s="2">
        <f>F96</f>
        <v>216000</v>
      </c>
      <c r="DT96" s="2">
        <f>DT95-L96</f>
        <v>646000</v>
      </c>
      <c r="DU96" s="2">
        <f>DU95-M96</f>
        <v>1350000</v>
      </c>
      <c r="DV96" s="2">
        <f t="shared" si="3866"/>
        <v>1350000</v>
      </c>
      <c r="DW96" s="2">
        <f t="shared" si="3867"/>
        <v>1350000</v>
      </c>
      <c r="DX96" s="2">
        <f t="shared" si="3868"/>
        <v>1350000</v>
      </c>
      <c r="DY96" s="2">
        <f t="shared" si="3869"/>
        <v>1350000</v>
      </c>
      <c r="DZ96" s="2">
        <f t="shared" si="3870"/>
        <v>1350000</v>
      </c>
      <c r="EA96" s="2">
        <f t="shared" si="3871"/>
        <v>1350000</v>
      </c>
      <c r="EB96" s="2">
        <f t="shared" si="3872"/>
        <v>1350000</v>
      </c>
      <c r="EC96" s="2">
        <f t="shared" si="3873"/>
        <v>1350000</v>
      </c>
      <c r="ED96" s="2">
        <f t="shared" si="3874"/>
        <v>1350000</v>
      </c>
      <c r="EE96" s="2">
        <f t="shared" si="3875"/>
        <v>1350000</v>
      </c>
      <c r="EF96" s="2">
        <f t="shared" si="3876"/>
        <v>1350000</v>
      </c>
      <c r="EG96" s="2">
        <f t="shared" si="3877"/>
        <v>1350000</v>
      </c>
      <c r="EH96" s="2">
        <f t="shared" si="3878"/>
        <v>1350000</v>
      </c>
      <c r="EI96" s="2">
        <f t="shared" si="3879"/>
        <v>1350000</v>
      </c>
      <c r="EJ96" s="2">
        <f t="shared" si="3880"/>
        <v>1350000</v>
      </c>
      <c r="EK96" s="2">
        <f t="shared" si="3881"/>
        <v>1350000</v>
      </c>
      <c r="EL96" s="2">
        <f t="shared" si="3882"/>
        <v>1350000</v>
      </c>
      <c r="EM96" s="2">
        <f t="shared" si="3883"/>
        <v>1350000</v>
      </c>
      <c r="EN96" s="2">
        <f t="shared" si="3884"/>
        <v>1350000</v>
      </c>
      <c r="EO96" s="2">
        <f t="shared" si="3885"/>
        <v>1350000</v>
      </c>
      <c r="EP96" s="2">
        <f t="shared" si="3886"/>
        <v>117278</v>
      </c>
      <c r="EQ96" s="2">
        <f t="shared" si="3887"/>
        <v>0</v>
      </c>
      <c r="ER96" s="2">
        <f t="shared" si="3888"/>
        <v>0</v>
      </c>
      <c r="ES96" s="2">
        <f t="shared" si="3889"/>
        <v>0</v>
      </c>
      <c r="ET96" s="2">
        <f t="shared" si="3890"/>
        <v>0</v>
      </c>
      <c r="EU96" s="2">
        <f t="shared" si="3891"/>
        <v>0</v>
      </c>
      <c r="EV96" s="2">
        <f t="shared" si="3892"/>
        <v>0</v>
      </c>
      <c r="EW96" s="2">
        <f t="shared" si="3893"/>
        <v>0</v>
      </c>
      <c r="EX96" s="2">
        <f t="shared" si="3894"/>
        <v>0</v>
      </c>
      <c r="EY96" s="2">
        <f t="shared" si="3895"/>
        <v>0</v>
      </c>
      <c r="EZ96" s="2">
        <f t="shared" si="3896"/>
        <v>0</v>
      </c>
      <c r="FA96" s="2">
        <f t="shared" si="3897"/>
        <v>0</v>
      </c>
      <c r="FB96" s="2">
        <f t="shared" si="3898"/>
        <v>0</v>
      </c>
      <c r="FC96" s="2">
        <f t="shared" si="3899"/>
        <v>0</v>
      </c>
      <c r="FD96" s="2">
        <f t="shared" si="3900"/>
        <v>0</v>
      </c>
      <c r="FE96" s="2">
        <f t="shared" si="3901"/>
        <v>0</v>
      </c>
      <c r="FF96" s="2">
        <f t="shared" si="3902"/>
        <v>0</v>
      </c>
      <c r="FG96" s="2">
        <f t="shared" si="3903"/>
        <v>0</v>
      </c>
      <c r="FH96" s="2">
        <f t="shared" si="3904"/>
        <v>0</v>
      </c>
      <c r="FI96" s="2">
        <f t="shared" si="3905"/>
        <v>0</v>
      </c>
      <c r="FJ96" s="2">
        <f t="shared" si="3906"/>
        <v>0</v>
      </c>
      <c r="FK96" s="2">
        <f t="shared" si="3907"/>
        <v>0</v>
      </c>
      <c r="FL96" s="2">
        <f t="shared" si="3908"/>
        <v>0</v>
      </c>
      <c r="FM96" s="2">
        <f t="shared" si="3909"/>
        <v>0</v>
      </c>
      <c r="FN96" s="2">
        <f t="shared" si="3910"/>
        <v>0</v>
      </c>
      <c r="FO96" s="2">
        <f t="shared" si="3911"/>
        <v>0</v>
      </c>
      <c r="FP96" s="2">
        <f t="shared" si="3912"/>
        <v>0</v>
      </c>
      <c r="FQ96" s="2">
        <f t="shared" si="3913"/>
        <v>0</v>
      </c>
      <c r="FR96" s="2">
        <f t="shared" si="3914"/>
        <v>0</v>
      </c>
      <c r="FS96" s="2">
        <f t="shared" si="3915"/>
        <v>0</v>
      </c>
      <c r="FT96" s="2">
        <f t="shared" si="3916"/>
        <v>0</v>
      </c>
      <c r="FU96" s="2">
        <f t="shared" si="3917"/>
        <v>0</v>
      </c>
      <c r="FV96" s="2">
        <f t="shared" si="3918"/>
        <v>0</v>
      </c>
      <c r="FW96" s="2">
        <f t="shared" si="3919"/>
        <v>0</v>
      </c>
      <c r="FX96" s="1">
        <f t="shared" si="3694"/>
        <v>0.99039999999999973</v>
      </c>
      <c r="FY96" s="1">
        <f t="shared" si="3695"/>
        <v>0.99039999999999973</v>
      </c>
      <c r="FZ96" s="1">
        <f t="shared" si="3696"/>
        <v>0.99039999999999973</v>
      </c>
      <c r="GA96" s="1">
        <f t="shared" si="3697"/>
        <v>0.99039999999999973</v>
      </c>
      <c r="GB96" s="1">
        <f t="shared" si="3698"/>
        <v>0.99039999999999973</v>
      </c>
      <c r="GC96" s="1">
        <f t="shared" si="3699"/>
        <v>0.99039999999999973</v>
      </c>
      <c r="GD96" s="1">
        <f t="shared" si="3700"/>
        <v>0.99039999999999973</v>
      </c>
      <c r="GE96" s="1">
        <f t="shared" si="3701"/>
        <v>0.99039999999999973</v>
      </c>
      <c r="GF96" s="1">
        <f t="shared" si="3702"/>
        <v>0.99039999999999973</v>
      </c>
      <c r="GG96" s="1">
        <f t="shared" si="3703"/>
        <v>0.99039999999999973</v>
      </c>
      <c r="GH96" s="1">
        <f t="shared" si="3704"/>
        <v>0.99039999999999973</v>
      </c>
      <c r="GI96" s="1">
        <f t="shared" si="3705"/>
        <v>0.99039999999999973</v>
      </c>
      <c r="GJ96" s="1">
        <f t="shared" si="3706"/>
        <v>0.99039999999999973</v>
      </c>
      <c r="GK96" s="1">
        <f t="shared" si="3707"/>
        <v>0.99039999999999973</v>
      </c>
      <c r="GL96" s="1">
        <f t="shared" si="3708"/>
        <v>0.99039999999999973</v>
      </c>
      <c r="GM96" s="1">
        <f t="shared" si="3709"/>
        <v>0.99039999999999973</v>
      </c>
      <c r="GN96" s="1">
        <f t="shared" si="3710"/>
        <v>0.99039999999999973</v>
      </c>
      <c r="GO96" s="1">
        <f t="shared" si="3711"/>
        <v>0.99039999999999973</v>
      </c>
      <c r="GP96" s="1">
        <f t="shared" si="3712"/>
        <v>0.99039999999999973</v>
      </c>
      <c r="GQ96" s="1">
        <f t="shared" si="3713"/>
        <v>0.99039999999999973</v>
      </c>
      <c r="GR96" s="1">
        <f t="shared" si="3714"/>
        <v>0.99039999999999973</v>
      </c>
      <c r="GS96" s="1">
        <f t="shared" si="3715"/>
        <v>0.99039999999999973</v>
      </c>
      <c r="GT96" s="1">
        <f t="shared" si="3716"/>
        <v>0.99039999999999973</v>
      </c>
      <c r="GU96" s="1">
        <f t="shared" si="3717"/>
        <v>0</v>
      </c>
      <c r="GV96" s="1">
        <f t="shared" si="3718"/>
        <v>0</v>
      </c>
      <c r="GW96" s="1">
        <f t="shared" si="3719"/>
        <v>0</v>
      </c>
      <c r="GX96" s="1">
        <f t="shared" si="3720"/>
        <v>0</v>
      </c>
      <c r="GY96" s="1">
        <f t="shared" si="3721"/>
        <v>0</v>
      </c>
      <c r="GZ96" s="1">
        <f t="shared" si="3722"/>
        <v>0</v>
      </c>
      <c r="HA96" s="1">
        <f t="shared" si="3723"/>
        <v>0</v>
      </c>
      <c r="HB96" s="1">
        <f t="shared" si="3724"/>
        <v>0</v>
      </c>
      <c r="HC96" s="1">
        <f t="shared" si="3725"/>
        <v>0</v>
      </c>
      <c r="HD96" s="1">
        <f t="shared" si="3726"/>
        <v>0</v>
      </c>
      <c r="HE96" s="1">
        <f t="shared" si="3727"/>
        <v>0</v>
      </c>
      <c r="HF96" s="1">
        <f t="shared" si="3728"/>
        <v>0</v>
      </c>
      <c r="HG96" s="1">
        <f t="shared" si="3729"/>
        <v>0</v>
      </c>
      <c r="HH96" s="1">
        <f t="shared" si="3730"/>
        <v>0</v>
      </c>
      <c r="HI96" s="1">
        <f t="shared" si="3731"/>
        <v>0</v>
      </c>
      <c r="HJ96" s="1">
        <f t="shared" si="3732"/>
        <v>0</v>
      </c>
      <c r="HK96" s="1">
        <f t="shared" si="3733"/>
        <v>0</v>
      </c>
      <c r="HL96" s="1">
        <f t="shared" si="3734"/>
        <v>0</v>
      </c>
      <c r="HM96" s="1">
        <f t="shared" si="3735"/>
        <v>0</v>
      </c>
      <c r="HN96" s="1">
        <f t="shared" si="3736"/>
        <v>0</v>
      </c>
      <c r="HO96" s="1">
        <f t="shared" si="3737"/>
        <v>0</v>
      </c>
      <c r="HP96" s="1">
        <f t="shared" si="3738"/>
        <v>0</v>
      </c>
      <c r="HQ96" s="1">
        <f t="shared" si="3739"/>
        <v>0</v>
      </c>
      <c r="HR96" s="1">
        <f t="shared" si="3740"/>
        <v>0</v>
      </c>
      <c r="HS96" s="1">
        <f t="shared" si="3741"/>
        <v>0</v>
      </c>
      <c r="HT96" s="1">
        <f t="shared" si="3742"/>
        <v>0</v>
      </c>
      <c r="HU96" s="1">
        <f t="shared" si="3743"/>
        <v>0</v>
      </c>
      <c r="HV96" s="1">
        <f t="shared" si="3744"/>
        <v>0</v>
      </c>
      <c r="HW96" s="1">
        <f t="shared" si="3745"/>
        <v>0</v>
      </c>
      <c r="HX96" s="1">
        <f t="shared" si="3746"/>
        <v>0</v>
      </c>
      <c r="HY96" s="1">
        <f t="shared" si="3747"/>
        <v>0</v>
      </c>
      <c r="HZ96" s="1">
        <f>IF(IA96=0,IF(FV96=0,0,HZ$2),IA96)</f>
        <v>0</v>
      </c>
      <c r="IA96" s="1">
        <f>IF(FW96=0,0,IA$2)</f>
        <v>0</v>
      </c>
      <c r="IB96" s="2">
        <v>0</v>
      </c>
      <c r="IC96" s="2">
        <v>0</v>
      </c>
      <c r="ID96" s="2">
        <v>0</v>
      </c>
      <c r="IE96" s="2">
        <v>0</v>
      </c>
      <c r="IF96" s="2">
        <f>IF95+L96</f>
        <v>0</v>
      </c>
      <c r="IG96" s="2">
        <f t="shared" si="3921"/>
        <v>0</v>
      </c>
      <c r="IH96" s="2">
        <f t="shared" si="3922"/>
        <v>0</v>
      </c>
      <c r="II96" s="2">
        <f t="shared" si="3923"/>
        <v>0</v>
      </c>
      <c r="IJ96" s="2">
        <f t="shared" si="3924"/>
        <v>0</v>
      </c>
      <c r="IK96" s="2">
        <f t="shared" si="3925"/>
        <v>0</v>
      </c>
      <c r="IL96" s="2">
        <f t="shared" si="3926"/>
        <v>0</v>
      </c>
      <c r="IM96" s="2">
        <f t="shared" si="3927"/>
        <v>0</v>
      </c>
      <c r="IN96" s="2">
        <f t="shared" si="3928"/>
        <v>0</v>
      </c>
      <c r="IO96" s="2">
        <f t="shared" si="3929"/>
        <v>0</v>
      </c>
      <c r="IP96" s="2">
        <f t="shared" si="3930"/>
        <v>0</v>
      </c>
      <c r="IQ96" s="2">
        <f t="shared" si="3931"/>
        <v>0</v>
      </c>
      <c r="IR96" s="2">
        <f t="shared" si="3932"/>
        <v>0</v>
      </c>
      <c r="IS96" s="2">
        <f t="shared" si="3933"/>
        <v>0</v>
      </c>
      <c r="IT96" s="2">
        <f t="shared" si="3934"/>
        <v>0</v>
      </c>
      <c r="IU96" s="2">
        <f t="shared" si="3935"/>
        <v>0</v>
      </c>
      <c r="IV96" s="2">
        <f t="shared" si="3936"/>
        <v>0</v>
      </c>
      <c r="IW96" s="2">
        <f t="shared" si="3937"/>
        <v>0</v>
      </c>
      <c r="IX96" s="2">
        <f t="shared" si="3938"/>
        <v>0</v>
      </c>
      <c r="IY96" s="2">
        <f t="shared" si="3939"/>
        <v>0</v>
      </c>
      <c r="IZ96" s="2">
        <f t="shared" si="3940"/>
        <v>0</v>
      </c>
      <c r="JA96" s="2">
        <f t="shared" si="3941"/>
        <v>0</v>
      </c>
      <c r="JB96" s="2">
        <f t="shared" si="3942"/>
        <v>1232722</v>
      </c>
      <c r="JC96" s="2">
        <f t="shared" si="3943"/>
        <v>1350000</v>
      </c>
      <c r="JD96" s="2">
        <f t="shared" si="3944"/>
        <v>0</v>
      </c>
      <c r="JE96" s="2">
        <f t="shared" si="3945"/>
        <v>0</v>
      </c>
      <c r="JF96" s="2">
        <f t="shared" si="3946"/>
        <v>0</v>
      </c>
      <c r="JG96" s="2">
        <f t="shared" si="3947"/>
        <v>0</v>
      </c>
      <c r="JH96" s="2">
        <f t="shared" si="3948"/>
        <v>0</v>
      </c>
      <c r="JI96" s="2">
        <f t="shared" si="3949"/>
        <v>0</v>
      </c>
      <c r="JJ96" s="2">
        <f t="shared" si="3950"/>
        <v>0</v>
      </c>
      <c r="JK96" s="2">
        <f t="shared" si="3951"/>
        <v>0</v>
      </c>
      <c r="JL96" s="2">
        <f t="shared" si="3952"/>
        <v>0</v>
      </c>
      <c r="JM96" s="2">
        <f t="shared" si="3953"/>
        <v>0</v>
      </c>
      <c r="JN96" s="2">
        <f t="shared" si="3954"/>
        <v>0</v>
      </c>
      <c r="JO96" s="2">
        <f t="shared" si="3955"/>
        <v>0</v>
      </c>
      <c r="JP96" s="2">
        <f t="shared" si="3956"/>
        <v>0</v>
      </c>
      <c r="JQ96" s="2">
        <f t="shared" si="3957"/>
        <v>0</v>
      </c>
      <c r="JR96" s="2">
        <f t="shared" si="3958"/>
        <v>0</v>
      </c>
      <c r="JS96" s="2">
        <f t="shared" si="3959"/>
        <v>0</v>
      </c>
      <c r="JT96" s="2">
        <f t="shared" si="3960"/>
        <v>0</v>
      </c>
      <c r="JU96" s="2">
        <f t="shared" si="3961"/>
        <v>0</v>
      </c>
      <c r="JV96" s="2">
        <f t="shared" si="3962"/>
        <v>0</v>
      </c>
      <c r="JW96" s="2">
        <f t="shared" si="3963"/>
        <v>0</v>
      </c>
      <c r="JX96" s="2">
        <f t="shared" si="3964"/>
        <v>0</v>
      </c>
      <c r="JY96" s="2">
        <f t="shared" si="3965"/>
        <v>0</v>
      </c>
      <c r="JZ96" s="2">
        <f t="shared" si="3966"/>
        <v>0</v>
      </c>
      <c r="KA96" s="2">
        <f t="shared" si="3967"/>
        <v>0</v>
      </c>
      <c r="KB96" s="2">
        <f t="shared" si="3968"/>
        <v>0</v>
      </c>
      <c r="KC96" s="2">
        <f t="shared" si="3969"/>
        <v>0</v>
      </c>
      <c r="KD96" s="2">
        <f t="shared" si="3970"/>
        <v>0</v>
      </c>
      <c r="KE96" s="2">
        <f t="shared" si="3971"/>
        <v>0</v>
      </c>
    </row>
    <row r="97" spans="1:291" x14ac:dyDescent="0.25">
      <c r="A97" t="s">
        <v>71</v>
      </c>
      <c r="B97" t="s">
        <v>3</v>
      </c>
      <c r="C97" t="s">
        <v>143</v>
      </c>
      <c r="D97" s="1">
        <f>FX97</f>
        <v>0.99039999999999973</v>
      </c>
      <c r="E97" s="1">
        <v>135000</v>
      </c>
      <c r="F97" s="2"/>
      <c r="G97" s="2">
        <f>SUM(L97:BO97)</f>
        <v>136253</v>
      </c>
      <c r="H97" s="1">
        <f>SUMPRODUCT(L$2:BO$2,L97:BO97)</f>
        <v>134999.47239999997</v>
      </c>
      <c r="I97" s="2">
        <f>I96-G97</f>
        <v>2469538</v>
      </c>
      <c r="J97" s="1">
        <f>J96+H97</f>
        <v>29276424.732799914</v>
      </c>
      <c r="K97" s="1">
        <f>K96</f>
        <v>428618.68709999591</v>
      </c>
      <c r="L97" s="2">
        <f>MIN(IB96,FLOOR(BP97/L$2,1))</f>
        <v>0</v>
      </c>
      <c r="M97" s="2">
        <f t="shared" ref="M97" si="3973">MIN(IC96,FLOOR(BQ97/M$2,1))</f>
        <v>0</v>
      </c>
      <c r="N97" s="2">
        <f t="shared" ref="N97" si="3974">MIN(ID96,FLOOR(BR97/N$2,1))</f>
        <v>0</v>
      </c>
      <c r="O97" s="2">
        <f t="shared" ref="O97" si="3975">MIN(IE96,FLOOR(BS97/O$2,1))</f>
        <v>0</v>
      </c>
      <c r="P97" s="2">
        <f t="shared" ref="P97" si="3976">MIN(IF96,FLOOR(BT97/P$2,1))</f>
        <v>0</v>
      </c>
      <c r="Q97" s="2">
        <f t="shared" ref="Q97" si="3977">MIN(IG96,FLOOR(BU97/Q$2,1))</f>
        <v>0</v>
      </c>
      <c r="R97" s="2">
        <f t="shared" ref="R97" si="3978">MIN(IH96,FLOOR(BV97/R$2,1))</f>
        <v>0</v>
      </c>
      <c r="S97" s="2">
        <f t="shared" ref="S97" si="3979">MIN(II96,FLOOR(BW97/S$2,1))</f>
        <v>0</v>
      </c>
      <c r="T97" s="2">
        <f t="shared" ref="T97" si="3980">MIN(IJ96,FLOOR(BX97/T$2,1))</f>
        <v>0</v>
      </c>
      <c r="U97" s="2">
        <f t="shared" ref="U97" si="3981">MIN(IK96,FLOOR(BY97/U$2,1))</f>
        <v>0</v>
      </c>
      <c r="V97" s="2">
        <f t="shared" ref="V97" si="3982">MIN(IL96,FLOOR(BZ97/V$2,1))</f>
        <v>0</v>
      </c>
      <c r="W97" s="2">
        <f t="shared" ref="W97" si="3983">MIN(IM96,FLOOR(CA97/W$2,1))</f>
        <v>0</v>
      </c>
      <c r="X97" s="2">
        <f t="shared" ref="X97" si="3984">MIN(IN96,FLOOR(CB97/X$2,1))</f>
        <v>0</v>
      </c>
      <c r="Y97" s="2">
        <f t="shared" ref="Y97" si="3985">MIN(IO96,FLOOR(CC97/Y$2,1))</f>
        <v>0</v>
      </c>
      <c r="Z97" s="2">
        <f t="shared" ref="Z97" si="3986">MIN(IP96,FLOOR(CD97/Z$2,1))</f>
        <v>0</v>
      </c>
      <c r="AA97" s="2">
        <f t="shared" ref="AA97" si="3987">MIN(IQ96,FLOOR(CE97/AA$2,1))</f>
        <v>0</v>
      </c>
      <c r="AB97" s="2">
        <f t="shared" ref="AB97" si="3988">MIN(IR96,FLOOR(CF97/AB$2,1))</f>
        <v>0</v>
      </c>
      <c r="AC97" s="2">
        <f t="shared" ref="AC97" si="3989">MIN(IS96,FLOOR(CG97/AC$2,1))</f>
        <v>0</v>
      </c>
      <c r="AD97" s="2">
        <f t="shared" ref="AD97" si="3990">MIN(IT96,FLOOR(CH97/AD$2,1))</f>
        <v>0</v>
      </c>
      <c r="AE97" s="2">
        <f t="shared" ref="AE97" si="3991">MIN(IU96,FLOOR(CI97/AE$2,1))</f>
        <v>0</v>
      </c>
      <c r="AF97" s="2">
        <f t="shared" ref="AF97" si="3992">MIN(IV96,FLOOR(CJ97/AF$2,1))</f>
        <v>0</v>
      </c>
      <c r="AG97" s="2">
        <f t="shared" ref="AG97" si="3993">MIN(IW96,FLOOR(CK97/AG$2,1))</f>
        <v>0</v>
      </c>
      <c r="AH97" s="2">
        <f t="shared" ref="AH97" si="3994">MIN(IX96,FLOOR(CL97/AH$2,1))</f>
        <v>0</v>
      </c>
      <c r="AI97" s="2">
        <f t="shared" ref="AI97" si="3995">MIN(IY96,FLOOR(CM97/AI$2,1))</f>
        <v>0</v>
      </c>
      <c r="AJ97" s="2">
        <f t="shared" ref="AJ97" si="3996">MIN(IZ96,FLOOR(CN97/AJ$2,1))</f>
        <v>0</v>
      </c>
      <c r="AK97" s="2">
        <f t="shared" ref="AK97" si="3997">MIN(JA96,FLOOR(CO97/AK$2,1))</f>
        <v>0</v>
      </c>
      <c r="AL97" s="2">
        <f t="shared" ref="AL97" si="3998">MIN(JB96,FLOOR(CP97/AL$2,1))</f>
        <v>136253</v>
      </c>
      <c r="AM97" s="2">
        <f t="shared" ref="AM97" si="3999">MIN(JC96,FLOOR(CQ97/AM$2,1))</f>
        <v>0</v>
      </c>
      <c r="AN97" s="2">
        <f t="shared" ref="AN97" si="4000">MIN(JD96,FLOOR(CR97/AN$2,1))</f>
        <v>0</v>
      </c>
      <c r="AO97" s="2">
        <f t="shared" ref="AO97" si="4001">MIN(JE96,FLOOR(CS97/AO$2,1))</f>
        <v>0</v>
      </c>
      <c r="AP97" s="2">
        <f t="shared" ref="AP97" si="4002">MIN(JF96,FLOOR(CT97/AP$2,1))</f>
        <v>0</v>
      </c>
      <c r="AQ97" s="2">
        <f t="shared" ref="AQ97" si="4003">MIN(JG96,FLOOR(CU97/AQ$2,1))</f>
        <v>0</v>
      </c>
      <c r="AR97" s="2">
        <f t="shared" ref="AR97" si="4004">MIN(JH96,FLOOR(CV97/AR$2,1))</f>
        <v>0</v>
      </c>
      <c r="AS97" s="2">
        <f t="shared" ref="AS97" si="4005">MIN(JI96,FLOOR(CW97/AS$2,1))</f>
        <v>0</v>
      </c>
      <c r="AT97" s="2">
        <f t="shared" ref="AT97" si="4006">MIN(JJ96,FLOOR(CX97/AT$2,1))</f>
        <v>0</v>
      </c>
      <c r="AU97" s="2">
        <f t="shared" ref="AU97" si="4007">MIN(JK96,FLOOR(CY97/AU$2,1))</f>
        <v>0</v>
      </c>
      <c r="AV97" s="2">
        <f t="shared" ref="AV97" si="4008">MIN(JL96,FLOOR(CZ97/AV$2,1))</f>
        <v>0</v>
      </c>
      <c r="AW97" s="2">
        <f t="shared" ref="AW97" si="4009">MIN(JM96,FLOOR(DA97/AW$2,1))</f>
        <v>0</v>
      </c>
      <c r="AX97" s="2">
        <f t="shared" ref="AX97" si="4010">MIN(JN96,FLOOR(DB97/AX$2,1))</f>
        <v>0</v>
      </c>
      <c r="AY97" s="2">
        <f t="shared" ref="AY97" si="4011">MIN(JO96,FLOOR(DC97/AY$2,1))</f>
        <v>0</v>
      </c>
      <c r="AZ97" s="2">
        <f t="shared" ref="AZ97" si="4012">MIN(JP96,FLOOR(DD97/AZ$2,1))</f>
        <v>0</v>
      </c>
      <c r="BA97" s="2">
        <f t="shared" ref="BA97" si="4013">MIN(JQ96,FLOOR(DE97/BA$2,1))</f>
        <v>0</v>
      </c>
      <c r="BB97" s="2">
        <f t="shared" ref="BB97" si="4014">MIN(JR96,FLOOR(DF97/BB$2,1))</f>
        <v>0</v>
      </c>
      <c r="BC97" s="2">
        <f t="shared" ref="BC97" si="4015">MIN(JS96,FLOOR(DG97/BC$2,1))</f>
        <v>0</v>
      </c>
      <c r="BD97" s="2">
        <f t="shared" ref="BD97" si="4016">MIN(JT96,FLOOR(DH97/BD$2,1))</f>
        <v>0</v>
      </c>
      <c r="BE97" s="2">
        <f t="shared" ref="BE97" si="4017">MIN(JU96,FLOOR(DI97/BE$2,1))</f>
        <v>0</v>
      </c>
      <c r="BF97" s="2">
        <f t="shared" ref="BF97" si="4018">MIN(JV96,FLOOR(DJ97/BF$2,1))</f>
        <v>0</v>
      </c>
      <c r="BG97" s="2">
        <f t="shared" ref="BG97" si="4019">MIN(JW96,FLOOR(DK97/BG$2,1))</f>
        <v>0</v>
      </c>
      <c r="BH97" s="2">
        <f t="shared" ref="BH97" si="4020">MIN(JX96,FLOOR(DL97/BH$2,1))</f>
        <v>0</v>
      </c>
      <c r="BI97" s="2">
        <f t="shared" ref="BI97" si="4021">MIN(JY96,FLOOR(DM97/BI$2,1))</f>
        <v>0</v>
      </c>
      <c r="BJ97" s="2">
        <f t="shared" ref="BJ97" si="4022">MIN(JZ96,FLOOR(DN97/BJ$2,1))</f>
        <v>0</v>
      </c>
      <c r="BK97" s="2">
        <f t="shared" ref="BK97" si="4023">MIN(KA96,FLOOR(DO97/BK$2,1))</f>
        <v>0</v>
      </c>
      <c r="BL97" s="2">
        <f t="shared" ref="BL97" si="4024">MIN(KB96,FLOOR(DP97/BL$2,1))</f>
        <v>0</v>
      </c>
      <c r="BM97" s="2">
        <f t="shared" ref="BM97" si="4025">MIN(KC96,FLOOR(DQ97/BM$2,1))</f>
        <v>0</v>
      </c>
      <c r="BN97" s="2">
        <f t="shared" ref="BN97" si="4026">MIN(KD96,FLOOR(DR97/BN$2,1))</f>
        <v>0</v>
      </c>
      <c r="BO97" s="2">
        <f t="shared" ref="BO97" si="4027">MIN(KE96,FLOOR(DS97/BO$2,1))</f>
        <v>0</v>
      </c>
      <c r="BP97" s="1">
        <f>E97</f>
        <v>135000</v>
      </c>
      <c r="BQ97" s="1">
        <f>BP97-L97*L$2</f>
        <v>135000</v>
      </c>
      <c r="BR97" s="1">
        <f t="shared" ref="BR97" si="4028">BQ97-M97*M$2</f>
        <v>135000</v>
      </c>
      <c r="BS97" s="1">
        <f t="shared" ref="BS97" si="4029">BR97-N97*N$2</f>
        <v>135000</v>
      </c>
      <c r="BT97" s="1">
        <f t="shared" ref="BT97" si="4030">BS97-O97*O$2</f>
        <v>135000</v>
      </c>
      <c r="BU97" s="1">
        <f t="shared" ref="BU97" si="4031">BT97-P97*P$2</f>
        <v>135000</v>
      </c>
      <c r="BV97" s="1">
        <f t="shared" ref="BV97" si="4032">BU97-Q97*Q$2</f>
        <v>135000</v>
      </c>
      <c r="BW97" s="1">
        <f t="shared" ref="BW97" si="4033">BV97-R97*R$2</f>
        <v>135000</v>
      </c>
      <c r="BX97" s="1">
        <f t="shared" ref="BX97" si="4034">BW97-S97*S$2</f>
        <v>135000</v>
      </c>
      <c r="BY97" s="1">
        <f t="shared" ref="BY97" si="4035">BX97-T97*T$2</f>
        <v>135000</v>
      </c>
      <c r="BZ97" s="1">
        <f t="shared" ref="BZ97" si="4036">BY97-U97*U$2</f>
        <v>135000</v>
      </c>
      <c r="CA97" s="1">
        <f t="shared" ref="CA97" si="4037">BZ97-V97*V$2</f>
        <v>135000</v>
      </c>
      <c r="CB97" s="1">
        <f t="shared" ref="CB97" si="4038">CA97-W97*W$2</f>
        <v>135000</v>
      </c>
      <c r="CC97" s="1">
        <f t="shared" ref="CC97" si="4039">CB97-X97*X$2</f>
        <v>135000</v>
      </c>
      <c r="CD97" s="1">
        <f t="shared" ref="CD97" si="4040">CC97-Y97*Y$2</f>
        <v>135000</v>
      </c>
      <c r="CE97" s="1">
        <f t="shared" ref="CE97" si="4041">CD97-Z97*Z$2</f>
        <v>135000</v>
      </c>
      <c r="CF97" s="1">
        <f t="shared" ref="CF97" si="4042">CE97-AA97*AA$2</f>
        <v>135000</v>
      </c>
      <c r="CG97" s="1">
        <f t="shared" ref="CG97" si="4043">CF97-AB97*AB$2</f>
        <v>135000</v>
      </c>
      <c r="CH97" s="1">
        <f t="shared" ref="CH97" si="4044">CG97-AC97*AC$2</f>
        <v>135000</v>
      </c>
      <c r="CI97" s="1">
        <f t="shared" ref="CI97" si="4045">CH97-AD97*AD$2</f>
        <v>135000</v>
      </c>
      <c r="CJ97" s="1">
        <f t="shared" ref="CJ97" si="4046">CI97-AE97*AE$2</f>
        <v>135000</v>
      </c>
      <c r="CK97" s="1">
        <f t="shared" ref="CK97" si="4047">CJ97-AF97*AF$2</f>
        <v>135000</v>
      </c>
      <c r="CL97" s="1">
        <f t="shared" ref="CL97" si="4048">CK97-AG97*AG$2</f>
        <v>135000</v>
      </c>
      <c r="CM97" s="1">
        <f t="shared" ref="CM97" si="4049">CL97-AH97*AH$2</f>
        <v>135000</v>
      </c>
      <c r="CN97" s="1">
        <f t="shared" ref="CN97" si="4050">CM97-AI97*AI$2</f>
        <v>135000</v>
      </c>
      <c r="CO97" s="1">
        <f t="shared" ref="CO97" si="4051">CN97-AJ97*AJ$2</f>
        <v>135000</v>
      </c>
      <c r="CP97" s="1">
        <f t="shared" ref="CP97" si="4052">CO97-AK97*AK$2</f>
        <v>135000</v>
      </c>
      <c r="CQ97" s="1">
        <f t="shared" ref="CQ97" si="4053">CP97-AL97*AL$2</f>
        <v>0.52760000003036112</v>
      </c>
      <c r="CR97" s="1">
        <f t="shared" ref="CR97" si="4054">CQ97-AM97*AM$2</f>
        <v>0.52760000003036112</v>
      </c>
      <c r="CS97" s="1">
        <f t="shared" ref="CS97" si="4055">CR97-AN97*AN$2</f>
        <v>0.52760000003036112</v>
      </c>
      <c r="CT97" s="1">
        <f t="shared" ref="CT97" si="4056">CS97-AO97*AO$2</f>
        <v>0.52760000003036112</v>
      </c>
      <c r="CU97" s="1">
        <f t="shared" ref="CU97" si="4057">CT97-AP97*AP$2</f>
        <v>0.52760000003036112</v>
      </c>
      <c r="CV97" s="1">
        <f t="shared" ref="CV97" si="4058">CU97-AQ97*AQ$2</f>
        <v>0.52760000003036112</v>
      </c>
      <c r="CW97" s="1">
        <f t="shared" ref="CW97" si="4059">CV97-AR97*AR$2</f>
        <v>0.52760000003036112</v>
      </c>
      <c r="CX97" s="1">
        <f t="shared" ref="CX97" si="4060">CW97-AS97*AS$2</f>
        <v>0.52760000003036112</v>
      </c>
      <c r="CY97" s="1">
        <f t="shared" ref="CY97" si="4061">CX97-AT97*AT$2</f>
        <v>0.52760000003036112</v>
      </c>
      <c r="CZ97" s="1">
        <f t="shared" ref="CZ97" si="4062">CY97-AU97*AU$2</f>
        <v>0.52760000003036112</v>
      </c>
      <c r="DA97" s="1">
        <f t="shared" ref="DA97" si="4063">CZ97-AV97*AV$2</f>
        <v>0.52760000003036112</v>
      </c>
      <c r="DB97" s="1">
        <f t="shared" ref="DB97" si="4064">DA97-AW97*AW$2</f>
        <v>0.52760000003036112</v>
      </c>
      <c r="DC97" s="1">
        <f t="shared" ref="DC97" si="4065">DB97-AX97*AX$2</f>
        <v>0.52760000003036112</v>
      </c>
      <c r="DD97" s="1">
        <f t="shared" ref="DD97" si="4066">DC97-AY97*AY$2</f>
        <v>0.52760000003036112</v>
      </c>
      <c r="DE97" s="1">
        <f t="shared" ref="DE97" si="4067">DD97-AZ97*AZ$2</f>
        <v>0.52760000003036112</v>
      </c>
      <c r="DF97" s="1">
        <f t="shared" ref="DF97" si="4068">DE97-BA97*BA$2</f>
        <v>0.52760000003036112</v>
      </c>
      <c r="DG97" s="1">
        <f t="shared" ref="DG97" si="4069">DF97-BB97*BB$2</f>
        <v>0.52760000003036112</v>
      </c>
      <c r="DH97" s="1">
        <f t="shared" ref="DH97" si="4070">DG97-BC97*BC$2</f>
        <v>0.52760000003036112</v>
      </c>
      <c r="DI97" s="1">
        <f t="shared" ref="DI97" si="4071">DH97-BD97*BD$2</f>
        <v>0.52760000003036112</v>
      </c>
      <c r="DJ97" s="1">
        <f t="shared" ref="DJ97" si="4072">DI97-BE97*BE$2</f>
        <v>0.52760000003036112</v>
      </c>
      <c r="DK97" s="1">
        <f t="shared" ref="DK97" si="4073">DJ97-BF97*BF$2</f>
        <v>0.52760000003036112</v>
      </c>
      <c r="DL97" s="1">
        <f t="shared" ref="DL97" si="4074">DK97-BG97*BG$2</f>
        <v>0.52760000003036112</v>
      </c>
      <c r="DM97" s="1">
        <f t="shared" ref="DM97" si="4075">DL97-BH97*BH$2</f>
        <v>0.52760000003036112</v>
      </c>
      <c r="DN97" s="1">
        <f t="shared" ref="DN97" si="4076">DM97-BI97*BI$2</f>
        <v>0.52760000003036112</v>
      </c>
      <c r="DO97" s="1">
        <f t="shared" ref="DO97" si="4077">DN97-BJ97*BJ$2</f>
        <v>0.52760000003036112</v>
      </c>
      <c r="DP97" s="1">
        <f t="shared" ref="DP97" si="4078">DO97-BK97*BK$2</f>
        <v>0.52760000003036112</v>
      </c>
      <c r="DQ97" s="1">
        <f t="shared" ref="DQ97" si="4079">DP97-BL97*BL$2</f>
        <v>0.52760000003036112</v>
      </c>
      <c r="DR97" s="1">
        <f t="shared" ref="DR97" si="4080">DQ97-BM97*BM$2</f>
        <v>0.52760000003036112</v>
      </c>
      <c r="DS97" s="1">
        <f t="shared" ref="DS97" si="4081">DR97-BN97*BN$2</f>
        <v>0.52760000003036112</v>
      </c>
      <c r="DT97" s="2">
        <f>DT96</f>
        <v>646000</v>
      </c>
      <c r="DU97" s="2">
        <f>DU96+Q97</f>
        <v>1350000</v>
      </c>
      <c r="DV97" s="2">
        <f t="shared" ref="DV97" si="4082">DV96+R97</f>
        <v>1350000</v>
      </c>
      <c r="DW97" s="2">
        <f t="shared" ref="DW97" si="4083">DW96+S97</f>
        <v>1350000</v>
      </c>
      <c r="DX97" s="2">
        <f t="shared" ref="DX97" si="4084">DX96+T97</f>
        <v>1350000</v>
      </c>
      <c r="DY97" s="2">
        <f t="shared" ref="DY97" si="4085">DY96+U97</f>
        <v>1350000</v>
      </c>
      <c r="DZ97" s="2">
        <f t="shared" ref="DZ97" si="4086">DZ96+V97</f>
        <v>1350000</v>
      </c>
      <c r="EA97" s="2">
        <f t="shared" ref="EA97" si="4087">EA96+W97</f>
        <v>1350000</v>
      </c>
      <c r="EB97" s="2">
        <f t="shared" ref="EB97" si="4088">EB96+X97</f>
        <v>1350000</v>
      </c>
      <c r="EC97" s="2">
        <f t="shared" ref="EC97" si="4089">EC96+Y97</f>
        <v>1350000</v>
      </c>
      <c r="ED97" s="2">
        <f t="shared" ref="ED97" si="4090">ED96+Z97</f>
        <v>1350000</v>
      </c>
      <c r="EE97" s="2">
        <f t="shared" ref="EE97" si="4091">EE96+AA97</f>
        <v>1350000</v>
      </c>
      <c r="EF97" s="2">
        <f t="shared" ref="EF97" si="4092">EF96+AB97</f>
        <v>1350000</v>
      </c>
      <c r="EG97" s="2">
        <f t="shared" ref="EG97" si="4093">EG96+AC97</f>
        <v>1350000</v>
      </c>
      <c r="EH97" s="2">
        <f t="shared" ref="EH97" si="4094">EH96+AD97</f>
        <v>1350000</v>
      </c>
      <c r="EI97" s="2">
        <f t="shared" ref="EI97" si="4095">EI96+AE97</f>
        <v>1350000</v>
      </c>
      <c r="EJ97" s="2">
        <f t="shared" ref="EJ97" si="4096">EJ96+AF97</f>
        <v>1350000</v>
      </c>
      <c r="EK97" s="2">
        <f t="shared" ref="EK97" si="4097">EK96+AG97</f>
        <v>1350000</v>
      </c>
      <c r="EL97" s="2">
        <f t="shared" ref="EL97" si="4098">EL96+AH97</f>
        <v>1350000</v>
      </c>
      <c r="EM97" s="2">
        <f t="shared" ref="EM97" si="4099">EM96+AI97</f>
        <v>1350000</v>
      </c>
      <c r="EN97" s="2">
        <f t="shared" ref="EN97" si="4100">EN96+AJ97</f>
        <v>1350000</v>
      </c>
      <c r="EO97" s="2">
        <f t="shared" ref="EO97" si="4101">EO96+AK97</f>
        <v>1350000</v>
      </c>
      <c r="EP97" s="2">
        <f t="shared" ref="EP97" si="4102">EP96+AL97</f>
        <v>253531</v>
      </c>
      <c r="EQ97" s="2">
        <f t="shared" ref="EQ97" si="4103">EQ96+AM97</f>
        <v>0</v>
      </c>
      <c r="ER97" s="2">
        <f t="shared" ref="ER97" si="4104">ER96+AN97</f>
        <v>0</v>
      </c>
      <c r="ES97" s="2">
        <f t="shared" ref="ES97" si="4105">ES96+AO97</f>
        <v>0</v>
      </c>
      <c r="ET97" s="2">
        <f t="shared" ref="ET97" si="4106">ET96+AP97</f>
        <v>0</v>
      </c>
      <c r="EU97" s="2">
        <f t="shared" ref="EU97" si="4107">EU96+AQ97</f>
        <v>0</v>
      </c>
      <c r="EV97" s="2">
        <f t="shared" ref="EV97" si="4108">EV96+AR97</f>
        <v>0</v>
      </c>
      <c r="EW97" s="2">
        <f t="shared" ref="EW97" si="4109">EW96+AS97</f>
        <v>0</v>
      </c>
      <c r="EX97" s="2">
        <f t="shared" ref="EX97" si="4110">EX96+AT97</f>
        <v>0</v>
      </c>
      <c r="EY97" s="2">
        <f t="shared" ref="EY97" si="4111">EY96+AU97</f>
        <v>0</v>
      </c>
      <c r="EZ97" s="2">
        <f t="shared" ref="EZ97" si="4112">EZ96+AV97</f>
        <v>0</v>
      </c>
      <c r="FA97" s="2">
        <f t="shared" ref="FA97" si="4113">FA96+AW97</f>
        <v>0</v>
      </c>
      <c r="FB97" s="2">
        <f t="shared" ref="FB97" si="4114">FB96+AX97</f>
        <v>0</v>
      </c>
      <c r="FC97" s="2">
        <f t="shared" ref="FC97" si="4115">FC96+AY97</f>
        <v>0</v>
      </c>
      <c r="FD97" s="2">
        <f t="shared" ref="FD97" si="4116">FD96+AZ97</f>
        <v>0</v>
      </c>
      <c r="FE97" s="2">
        <f t="shared" ref="FE97" si="4117">FE96+BA97</f>
        <v>0</v>
      </c>
      <c r="FF97" s="2">
        <f t="shared" ref="FF97" si="4118">FF96+BB97</f>
        <v>0</v>
      </c>
      <c r="FG97" s="2">
        <f t="shared" ref="FG97" si="4119">FG96+BC97</f>
        <v>0</v>
      </c>
      <c r="FH97" s="2">
        <f t="shared" ref="FH97" si="4120">FH96+BD97</f>
        <v>0</v>
      </c>
      <c r="FI97" s="2">
        <f t="shared" ref="FI97" si="4121">FI96+BE97</f>
        <v>0</v>
      </c>
      <c r="FJ97" s="2">
        <f t="shared" ref="FJ97" si="4122">FJ96+BF97</f>
        <v>0</v>
      </c>
      <c r="FK97" s="2">
        <f t="shared" ref="FK97" si="4123">FK96+BG97</f>
        <v>0</v>
      </c>
      <c r="FL97" s="2">
        <f t="shared" ref="FL97" si="4124">FL96+BH97</f>
        <v>0</v>
      </c>
      <c r="FM97" s="2">
        <f t="shared" ref="FM97" si="4125">FM96+BI97</f>
        <v>0</v>
      </c>
      <c r="FN97" s="2">
        <f t="shared" ref="FN97" si="4126">FN96+BJ97</f>
        <v>0</v>
      </c>
      <c r="FO97" s="2">
        <f t="shared" ref="FO97" si="4127">FO96+BK97</f>
        <v>0</v>
      </c>
      <c r="FP97" s="2">
        <f t="shared" ref="FP97" si="4128">FP96+BL97</f>
        <v>0</v>
      </c>
      <c r="FQ97" s="2">
        <f t="shared" ref="FQ97" si="4129">FQ96+BM97</f>
        <v>0</v>
      </c>
      <c r="FR97" s="2">
        <f t="shared" ref="FR97" si="4130">FR96+BN97</f>
        <v>0</v>
      </c>
      <c r="FS97" s="2">
        <f t="shared" ref="FS97" si="4131">FS96+BO97</f>
        <v>0</v>
      </c>
      <c r="FT97" s="2">
        <f>FT96</f>
        <v>0</v>
      </c>
      <c r="FU97" s="2">
        <f t="shared" ref="FU97:FW97" si="4132">FU96</f>
        <v>0</v>
      </c>
      <c r="FV97" s="2">
        <f t="shared" si="4132"/>
        <v>0</v>
      </c>
      <c r="FW97" s="2">
        <f t="shared" si="4132"/>
        <v>0</v>
      </c>
      <c r="FX97" s="1">
        <f t="shared" si="3694"/>
        <v>0.99039999999999973</v>
      </c>
      <c r="FY97" s="1">
        <f t="shared" si="3695"/>
        <v>0.99039999999999973</v>
      </c>
      <c r="FZ97" s="1">
        <f t="shared" si="3696"/>
        <v>0.99039999999999973</v>
      </c>
      <c r="GA97" s="1">
        <f t="shared" si="3697"/>
        <v>0.99039999999999973</v>
      </c>
      <c r="GB97" s="1">
        <f t="shared" si="3698"/>
        <v>0.99039999999999973</v>
      </c>
      <c r="GC97" s="1">
        <f t="shared" si="3699"/>
        <v>0.99039999999999973</v>
      </c>
      <c r="GD97" s="1">
        <f t="shared" si="3700"/>
        <v>0.99039999999999973</v>
      </c>
      <c r="GE97" s="1">
        <f t="shared" si="3701"/>
        <v>0.99039999999999973</v>
      </c>
      <c r="GF97" s="1">
        <f t="shared" si="3702"/>
        <v>0.99039999999999973</v>
      </c>
      <c r="GG97" s="1">
        <f t="shared" si="3703"/>
        <v>0.99039999999999973</v>
      </c>
      <c r="GH97" s="1">
        <f t="shared" si="3704"/>
        <v>0.99039999999999973</v>
      </c>
      <c r="GI97" s="1">
        <f t="shared" si="3705"/>
        <v>0.99039999999999973</v>
      </c>
      <c r="GJ97" s="1">
        <f t="shared" si="3706"/>
        <v>0.99039999999999973</v>
      </c>
      <c r="GK97" s="1">
        <f t="shared" si="3707"/>
        <v>0.99039999999999973</v>
      </c>
      <c r="GL97" s="1">
        <f t="shared" si="3708"/>
        <v>0.99039999999999973</v>
      </c>
      <c r="GM97" s="1">
        <f t="shared" si="3709"/>
        <v>0.99039999999999973</v>
      </c>
      <c r="GN97" s="1">
        <f t="shared" si="3710"/>
        <v>0.99039999999999973</v>
      </c>
      <c r="GO97" s="1">
        <f t="shared" si="3711"/>
        <v>0.99039999999999973</v>
      </c>
      <c r="GP97" s="1">
        <f t="shared" si="3712"/>
        <v>0.99039999999999973</v>
      </c>
      <c r="GQ97" s="1">
        <f t="shared" si="3713"/>
        <v>0.99039999999999973</v>
      </c>
      <c r="GR97" s="1">
        <f t="shared" si="3714"/>
        <v>0.99039999999999973</v>
      </c>
      <c r="GS97" s="1">
        <f t="shared" si="3715"/>
        <v>0.99039999999999973</v>
      </c>
      <c r="GT97" s="1">
        <f t="shared" si="3716"/>
        <v>0.99039999999999973</v>
      </c>
      <c r="GU97" s="1">
        <f t="shared" si="3717"/>
        <v>0</v>
      </c>
      <c r="GV97" s="1">
        <f t="shared" si="3718"/>
        <v>0</v>
      </c>
      <c r="GW97" s="1">
        <f t="shared" si="3719"/>
        <v>0</v>
      </c>
      <c r="GX97" s="1">
        <f t="shared" si="3720"/>
        <v>0</v>
      </c>
      <c r="GY97" s="1">
        <f t="shared" si="3721"/>
        <v>0</v>
      </c>
      <c r="GZ97" s="1">
        <f t="shared" si="3722"/>
        <v>0</v>
      </c>
      <c r="HA97" s="1">
        <f t="shared" si="3723"/>
        <v>0</v>
      </c>
      <c r="HB97" s="1">
        <f t="shared" si="3724"/>
        <v>0</v>
      </c>
      <c r="HC97" s="1">
        <f t="shared" si="3725"/>
        <v>0</v>
      </c>
      <c r="HD97" s="1">
        <f t="shared" si="3726"/>
        <v>0</v>
      </c>
      <c r="HE97" s="1">
        <f t="shared" si="3727"/>
        <v>0</v>
      </c>
      <c r="HF97" s="1">
        <f t="shared" si="3728"/>
        <v>0</v>
      </c>
      <c r="HG97" s="1">
        <f t="shared" si="3729"/>
        <v>0</v>
      </c>
      <c r="HH97" s="1">
        <f t="shared" si="3730"/>
        <v>0</v>
      </c>
      <c r="HI97" s="1">
        <f t="shared" si="3731"/>
        <v>0</v>
      </c>
      <c r="HJ97" s="1">
        <f t="shared" si="3732"/>
        <v>0</v>
      </c>
      <c r="HK97" s="1">
        <f t="shared" si="3733"/>
        <v>0</v>
      </c>
      <c r="HL97" s="1">
        <f t="shared" si="3734"/>
        <v>0</v>
      </c>
      <c r="HM97" s="1">
        <f t="shared" si="3735"/>
        <v>0</v>
      </c>
      <c r="HN97" s="1">
        <f t="shared" si="3736"/>
        <v>0</v>
      </c>
      <c r="HO97" s="1">
        <f t="shared" si="3737"/>
        <v>0</v>
      </c>
      <c r="HP97" s="1">
        <f t="shared" si="3738"/>
        <v>0</v>
      </c>
      <c r="HQ97" s="1">
        <f t="shared" si="3739"/>
        <v>0</v>
      </c>
      <c r="HR97" s="1">
        <f t="shared" si="3740"/>
        <v>0</v>
      </c>
      <c r="HS97" s="1">
        <f t="shared" si="3741"/>
        <v>0</v>
      </c>
      <c r="HT97" s="1">
        <f t="shared" si="3742"/>
        <v>0</v>
      </c>
      <c r="HU97" s="1">
        <f t="shared" si="3743"/>
        <v>0</v>
      </c>
      <c r="HV97" s="1">
        <f t="shared" si="3744"/>
        <v>0</v>
      </c>
      <c r="HW97" s="1">
        <f t="shared" si="3745"/>
        <v>0</v>
      </c>
      <c r="HX97" s="1">
        <f t="shared" si="3746"/>
        <v>0</v>
      </c>
      <c r="HY97" s="1">
        <f t="shared" si="3747"/>
        <v>0</v>
      </c>
      <c r="HZ97" s="1">
        <f>IF(IA97=0,IF(FV97=0,0,HZ$2),IA97)</f>
        <v>0</v>
      </c>
      <c r="IA97" s="1">
        <f>IF(FW97=0,0,IA$2)</f>
        <v>0</v>
      </c>
      <c r="IB97" s="2">
        <f>IB96-L97</f>
        <v>0</v>
      </c>
      <c r="IC97" s="2">
        <f t="shared" ref="IC97" si="4133">IC96-M97</f>
        <v>0</v>
      </c>
      <c r="ID97" s="2">
        <f t="shared" ref="ID97" si="4134">ID96-N97</f>
        <v>0</v>
      </c>
      <c r="IE97" s="2">
        <f t="shared" ref="IE97" si="4135">IE96-O97</f>
        <v>0</v>
      </c>
      <c r="IF97" s="2">
        <f t="shared" ref="IF97" si="4136">IF96-P97</f>
        <v>0</v>
      </c>
      <c r="IG97" s="2">
        <f t="shared" ref="IG97" si="4137">IG96-Q97</f>
        <v>0</v>
      </c>
      <c r="IH97" s="2">
        <f t="shared" ref="IH97" si="4138">IH96-R97</f>
        <v>0</v>
      </c>
      <c r="II97" s="2">
        <f t="shared" ref="II97" si="4139">II96-S97</f>
        <v>0</v>
      </c>
      <c r="IJ97" s="2">
        <f t="shared" ref="IJ97" si="4140">IJ96-T97</f>
        <v>0</v>
      </c>
      <c r="IK97" s="2">
        <f t="shared" ref="IK97" si="4141">IK96-U97</f>
        <v>0</v>
      </c>
      <c r="IL97" s="2">
        <f t="shared" ref="IL97" si="4142">IL96-V97</f>
        <v>0</v>
      </c>
      <c r="IM97" s="2">
        <f t="shared" ref="IM97" si="4143">IM96-W97</f>
        <v>0</v>
      </c>
      <c r="IN97" s="2">
        <f t="shared" ref="IN97" si="4144">IN96-X97</f>
        <v>0</v>
      </c>
      <c r="IO97" s="2">
        <f t="shared" ref="IO97" si="4145">IO96-Y97</f>
        <v>0</v>
      </c>
      <c r="IP97" s="2">
        <f t="shared" ref="IP97" si="4146">IP96-Z97</f>
        <v>0</v>
      </c>
      <c r="IQ97" s="2">
        <f t="shared" ref="IQ97" si="4147">IQ96-AA97</f>
        <v>0</v>
      </c>
      <c r="IR97" s="2">
        <f t="shared" ref="IR97" si="4148">IR96-AB97</f>
        <v>0</v>
      </c>
      <c r="IS97" s="2">
        <f t="shared" ref="IS97" si="4149">IS96-AC97</f>
        <v>0</v>
      </c>
      <c r="IT97" s="2">
        <f t="shared" ref="IT97" si="4150">IT96-AD97</f>
        <v>0</v>
      </c>
      <c r="IU97" s="2">
        <f t="shared" ref="IU97" si="4151">IU96-AE97</f>
        <v>0</v>
      </c>
      <c r="IV97" s="2">
        <f t="shared" ref="IV97" si="4152">IV96-AF97</f>
        <v>0</v>
      </c>
      <c r="IW97" s="2">
        <f t="shared" ref="IW97" si="4153">IW96-AG97</f>
        <v>0</v>
      </c>
      <c r="IX97" s="2">
        <f t="shared" ref="IX97" si="4154">IX96-AH97</f>
        <v>0</v>
      </c>
      <c r="IY97" s="2">
        <f t="shared" ref="IY97" si="4155">IY96-AI97</f>
        <v>0</v>
      </c>
      <c r="IZ97" s="2">
        <f t="shared" ref="IZ97" si="4156">IZ96-AJ97</f>
        <v>0</v>
      </c>
      <c r="JA97" s="2">
        <f t="shared" ref="JA97" si="4157">JA96-AK97</f>
        <v>0</v>
      </c>
      <c r="JB97" s="2">
        <f t="shared" ref="JB97" si="4158">JB96-AL97</f>
        <v>1096469</v>
      </c>
      <c r="JC97" s="2">
        <f t="shared" ref="JC97" si="4159">JC96-AM97</f>
        <v>1350000</v>
      </c>
      <c r="JD97" s="2">
        <f t="shared" ref="JD97" si="4160">JD96-AN97</f>
        <v>0</v>
      </c>
      <c r="JE97" s="2">
        <f t="shared" ref="JE97" si="4161">JE96-AO97</f>
        <v>0</v>
      </c>
      <c r="JF97" s="2">
        <f t="shared" ref="JF97" si="4162">JF96-AP97</f>
        <v>0</v>
      </c>
      <c r="JG97" s="2">
        <f t="shared" ref="JG97" si="4163">JG96-AQ97</f>
        <v>0</v>
      </c>
      <c r="JH97" s="2">
        <f t="shared" ref="JH97" si="4164">JH96-AR97</f>
        <v>0</v>
      </c>
      <c r="JI97" s="2">
        <f t="shared" ref="JI97" si="4165">JI96-AS97</f>
        <v>0</v>
      </c>
      <c r="JJ97" s="2">
        <f t="shared" ref="JJ97" si="4166">JJ96-AT97</f>
        <v>0</v>
      </c>
      <c r="JK97" s="2">
        <f t="shared" ref="JK97" si="4167">JK96-AU97</f>
        <v>0</v>
      </c>
      <c r="JL97" s="2">
        <f t="shared" ref="JL97" si="4168">JL96-AV97</f>
        <v>0</v>
      </c>
      <c r="JM97" s="2">
        <f t="shared" ref="JM97" si="4169">JM96-AW97</f>
        <v>0</v>
      </c>
      <c r="JN97" s="2">
        <f t="shared" ref="JN97" si="4170">JN96-AX97</f>
        <v>0</v>
      </c>
      <c r="JO97" s="2">
        <f t="shared" ref="JO97" si="4171">JO96-AY97</f>
        <v>0</v>
      </c>
      <c r="JP97" s="2">
        <f t="shared" ref="JP97" si="4172">JP96-AZ97</f>
        <v>0</v>
      </c>
      <c r="JQ97" s="2">
        <f t="shared" ref="JQ97" si="4173">JQ96-BA97</f>
        <v>0</v>
      </c>
      <c r="JR97" s="2">
        <f t="shared" ref="JR97" si="4174">JR96-BB97</f>
        <v>0</v>
      </c>
      <c r="JS97" s="2">
        <f t="shared" ref="JS97" si="4175">JS96-BC97</f>
        <v>0</v>
      </c>
      <c r="JT97" s="2">
        <f t="shared" ref="JT97" si="4176">JT96-BD97</f>
        <v>0</v>
      </c>
      <c r="JU97" s="2">
        <f t="shared" ref="JU97" si="4177">JU96-BE97</f>
        <v>0</v>
      </c>
      <c r="JV97" s="2">
        <f t="shared" ref="JV97" si="4178">JV96-BF97</f>
        <v>0</v>
      </c>
      <c r="JW97" s="2">
        <f t="shared" ref="JW97" si="4179">JW96-BG97</f>
        <v>0</v>
      </c>
      <c r="JX97" s="2">
        <f t="shared" ref="JX97" si="4180">JX96-BH97</f>
        <v>0</v>
      </c>
      <c r="JY97" s="2">
        <f t="shared" ref="JY97" si="4181">JY96-BI97</f>
        <v>0</v>
      </c>
      <c r="JZ97" s="2">
        <f t="shared" ref="JZ97" si="4182">JZ96-BJ97</f>
        <v>0</v>
      </c>
      <c r="KA97" s="2">
        <f t="shared" ref="KA97" si="4183">KA96-BK97</f>
        <v>0</v>
      </c>
      <c r="KB97" s="2">
        <f t="shared" ref="KB97" si="4184">KB96-BL97</f>
        <v>0</v>
      </c>
      <c r="KC97" s="2">
        <f t="shared" ref="KC97" si="4185">KC96-BM97</f>
        <v>0</v>
      </c>
      <c r="KD97" s="2">
        <f t="shared" ref="KD97" si="4186">KD96-BN97</f>
        <v>0</v>
      </c>
      <c r="KE97" s="2">
        <f t="shared" ref="KE97" si="4187">KE96-BO97</f>
        <v>0</v>
      </c>
    </row>
    <row r="98" spans="1:291" x14ac:dyDescent="0.25">
      <c r="C98" t="s">
        <v>158</v>
      </c>
      <c r="D98" s="1">
        <f t="shared" ref="D98:D100" si="4188">FX98</f>
        <v>0.99039999999999973</v>
      </c>
      <c r="E98" s="1"/>
      <c r="F98" s="2">
        <f>FLOOR('first month rent'!E10,1)</f>
        <v>365</v>
      </c>
      <c r="G98" s="2"/>
      <c r="H98" s="1"/>
      <c r="I98" s="2">
        <f>I97+F98</f>
        <v>2469903</v>
      </c>
      <c r="J98" s="1">
        <f>J97</f>
        <v>29276424.732799914</v>
      </c>
      <c r="K98" s="1">
        <f>K97</f>
        <v>428618.68709999591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2">
        <f>DT97</f>
        <v>646000</v>
      </c>
      <c r="DU98" s="2">
        <f t="shared" ref="DU98:FW98" si="4189">DU97</f>
        <v>1350000</v>
      </c>
      <c r="DV98" s="2">
        <f t="shared" si="4189"/>
        <v>1350000</v>
      </c>
      <c r="DW98" s="2">
        <f t="shared" si="4189"/>
        <v>1350000</v>
      </c>
      <c r="DX98" s="2">
        <f t="shared" si="4189"/>
        <v>1350000</v>
      </c>
      <c r="DY98" s="2">
        <f t="shared" si="4189"/>
        <v>1350000</v>
      </c>
      <c r="DZ98" s="2">
        <f t="shared" si="4189"/>
        <v>1350000</v>
      </c>
      <c r="EA98" s="2">
        <f t="shared" si="4189"/>
        <v>1350000</v>
      </c>
      <c r="EB98" s="2">
        <f t="shared" si="4189"/>
        <v>1350000</v>
      </c>
      <c r="EC98" s="2">
        <f t="shared" si="4189"/>
        <v>1350000</v>
      </c>
      <c r="ED98" s="2">
        <f t="shared" si="4189"/>
        <v>1350000</v>
      </c>
      <c r="EE98" s="2">
        <f t="shared" si="4189"/>
        <v>1350000</v>
      </c>
      <c r="EF98" s="2">
        <f t="shared" si="4189"/>
        <v>1350000</v>
      </c>
      <c r="EG98" s="2">
        <f t="shared" si="4189"/>
        <v>1350000</v>
      </c>
      <c r="EH98" s="2">
        <f t="shared" si="4189"/>
        <v>1350000</v>
      </c>
      <c r="EI98" s="2">
        <f t="shared" si="4189"/>
        <v>1350000</v>
      </c>
      <c r="EJ98" s="2">
        <f t="shared" si="4189"/>
        <v>1350000</v>
      </c>
      <c r="EK98" s="2">
        <f t="shared" si="4189"/>
        <v>1350000</v>
      </c>
      <c r="EL98" s="2">
        <f t="shared" si="4189"/>
        <v>1350000</v>
      </c>
      <c r="EM98" s="2">
        <f t="shared" si="4189"/>
        <v>1350000</v>
      </c>
      <c r="EN98" s="2">
        <f t="shared" si="4189"/>
        <v>1350000</v>
      </c>
      <c r="EO98" s="2">
        <f t="shared" si="4189"/>
        <v>1350000</v>
      </c>
      <c r="EP98" s="2">
        <f t="shared" si="4189"/>
        <v>253531</v>
      </c>
      <c r="EQ98" s="2">
        <f t="shared" si="4189"/>
        <v>0</v>
      </c>
      <c r="ER98" s="2">
        <f t="shared" si="4189"/>
        <v>0</v>
      </c>
      <c r="ES98" s="2">
        <f t="shared" si="4189"/>
        <v>0</v>
      </c>
      <c r="ET98" s="2">
        <f t="shared" si="4189"/>
        <v>0</v>
      </c>
      <c r="EU98" s="2">
        <f t="shared" si="4189"/>
        <v>0</v>
      </c>
      <c r="EV98" s="2">
        <f t="shared" si="4189"/>
        <v>0</v>
      </c>
      <c r="EW98" s="2">
        <f t="shared" si="4189"/>
        <v>0</v>
      </c>
      <c r="EX98" s="2">
        <f t="shared" si="4189"/>
        <v>0</v>
      </c>
      <c r="EY98" s="2">
        <f t="shared" si="4189"/>
        <v>0</v>
      </c>
      <c r="EZ98" s="2">
        <f t="shared" si="4189"/>
        <v>0</v>
      </c>
      <c r="FA98" s="2">
        <f t="shared" si="4189"/>
        <v>0</v>
      </c>
      <c r="FB98" s="2">
        <f t="shared" si="4189"/>
        <v>0</v>
      </c>
      <c r="FC98" s="2">
        <f t="shared" si="4189"/>
        <v>0</v>
      </c>
      <c r="FD98" s="2">
        <f t="shared" si="4189"/>
        <v>0</v>
      </c>
      <c r="FE98" s="2">
        <f t="shared" si="4189"/>
        <v>0</v>
      </c>
      <c r="FF98" s="2">
        <f t="shared" si="4189"/>
        <v>0</v>
      </c>
      <c r="FG98" s="2">
        <f t="shared" si="4189"/>
        <v>0</v>
      </c>
      <c r="FH98" s="2">
        <f t="shared" si="4189"/>
        <v>0</v>
      </c>
      <c r="FI98" s="2">
        <f t="shared" si="4189"/>
        <v>0</v>
      </c>
      <c r="FJ98" s="2">
        <f t="shared" si="4189"/>
        <v>0</v>
      </c>
      <c r="FK98" s="2">
        <f t="shared" si="4189"/>
        <v>0</v>
      </c>
      <c r="FL98" s="2">
        <f t="shared" si="4189"/>
        <v>0</v>
      </c>
      <c r="FM98" s="2">
        <f t="shared" si="4189"/>
        <v>0</v>
      </c>
      <c r="FN98" s="2">
        <f t="shared" si="4189"/>
        <v>0</v>
      </c>
      <c r="FO98" s="2">
        <f t="shared" si="4189"/>
        <v>0</v>
      </c>
      <c r="FP98" s="2">
        <f t="shared" si="4189"/>
        <v>0</v>
      </c>
      <c r="FQ98" s="2">
        <f t="shared" si="4189"/>
        <v>0</v>
      </c>
      <c r="FR98" s="2">
        <f t="shared" si="4189"/>
        <v>0</v>
      </c>
      <c r="FS98" s="2">
        <f t="shared" si="4189"/>
        <v>0</v>
      </c>
      <c r="FT98" s="2">
        <f t="shared" si="4189"/>
        <v>0</v>
      </c>
      <c r="FU98" s="2">
        <f t="shared" si="4189"/>
        <v>0</v>
      </c>
      <c r="FV98" s="2">
        <f t="shared" si="4189"/>
        <v>0</v>
      </c>
      <c r="FW98" s="2">
        <f t="shared" si="4189"/>
        <v>0</v>
      </c>
      <c r="FX98" s="1">
        <f t="shared" ref="FX98:FX102" si="4190">IF(FY98=0,IF(DT98=0,0,FX$2),FY98)</f>
        <v>0.99039999999999973</v>
      </c>
      <c r="FY98" s="1">
        <f t="shared" ref="FY98:FY102" si="4191">IF(FZ98=0,IF(DU98=0,0,FY$2),FZ98)</f>
        <v>0.99039999999999973</v>
      </c>
      <c r="FZ98" s="1">
        <f t="shared" ref="FZ98:FZ102" si="4192">IF(GA98=0,IF(DV98=0,0,FZ$2),GA98)</f>
        <v>0.99039999999999973</v>
      </c>
      <c r="GA98" s="1">
        <f t="shared" ref="GA98:GA102" si="4193">IF(GB98=0,IF(DW98=0,0,GA$2),GB98)</f>
        <v>0.99039999999999973</v>
      </c>
      <c r="GB98" s="1">
        <f t="shared" ref="GB98:GB102" si="4194">IF(GC98=0,IF(DX98=0,0,GB$2),GC98)</f>
        <v>0.99039999999999973</v>
      </c>
      <c r="GC98" s="1">
        <f t="shared" ref="GC98:GC102" si="4195">IF(GD98=0,IF(DY98=0,0,GC$2),GD98)</f>
        <v>0.99039999999999973</v>
      </c>
      <c r="GD98" s="1">
        <f t="shared" ref="GD98:GD102" si="4196">IF(GE98=0,IF(DZ98=0,0,GD$2),GE98)</f>
        <v>0.99039999999999973</v>
      </c>
      <c r="GE98" s="1">
        <f t="shared" ref="GE98:GE102" si="4197">IF(GF98=0,IF(EA98=0,0,GE$2),GF98)</f>
        <v>0.99039999999999973</v>
      </c>
      <c r="GF98" s="1">
        <f t="shared" ref="GF98:GF102" si="4198">IF(GG98=0,IF(EB98=0,0,GF$2),GG98)</f>
        <v>0.99039999999999973</v>
      </c>
      <c r="GG98" s="1">
        <f t="shared" ref="GG98:GG102" si="4199">IF(GH98=0,IF(EC98=0,0,GG$2),GH98)</f>
        <v>0.99039999999999973</v>
      </c>
      <c r="GH98" s="1">
        <f t="shared" ref="GH98:GH102" si="4200">IF(GI98=0,IF(ED98=0,0,GH$2),GI98)</f>
        <v>0.99039999999999973</v>
      </c>
      <c r="GI98" s="1">
        <f t="shared" ref="GI98:GI102" si="4201">IF(GJ98=0,IF(EE98=0,0,GI$2),GJ98)</f>
        <v>0.99039999999999973</v>
      </c>
      <c r="GJ98" s="1">
        <f t="shared" ref="GJ98:GJ102" si="4202">IF(GK98=0,IF(EF98=0,0,GJ$2),GK98)</f>
        <v>0.99039999999999973</v>
      </c>
      <c r="GK98" s="1">
        <f t="shared" ref="GK98:GK102" si="4203">IF(GL98=0,IF(EG98=0,0,GK$2),GL98)</f>
        <v>0.99039999999999973</v>
      </c>
      <c r="GL98" s="1">
        <f t="shared" ref="GL98:GL102" si="4204">IF(GM98=0,IF(EH98=0,0,GL$2),GM98)</f>
        <v>0.99039999999999973</v>
      </c>
      <c r="GM98" s="1">
        <f t="shared" ref="GM98:GM102" si="4205">IF(GN98=0,IF(EI98=0,0,GM$2),GN98)</f>
        <v>0.99039999999999973</v>
      </c>
      <c r="GN98" s="1">
        <f t="shared" ref="GN98:GN102" si="4206">IF(GO98=0,IF(EJ98=0,0,GN$2),GO98)</f>
        <v>0.99039999999999973</v>
      </c>
      <c r="GO98" s="1">
        <f t="shared" ref="GO98:GO102" si="4207">IF(GP98=0,IF(EK98=0,0,GO$2),GP98)</f>
        <v>0.99039999999999973</v>
      </c>
      <c r="GP98" s="1">
        <f t="shared" ref="GP98:GP102" si="4208">IF(GQ98=0,IF(EL98=0,0,GP$2),GQ98)</f>
        <v>0.99039999999999973</v>
      </c>
      <c r="GQ98" s="1">
        <f t="shared" ref="GQ98:GQ102" si="4209">IF(GR98=0,IF(EM98=0,0,GQ$2),GR98)</f>
        <v>0.99039999999999973</v>
      </c>
      <c r="GR98" s="1">
        <f t="shared" ref="GR98:GR102" si="4210">IF(GS98=0,IF(EN98=0,0,GR$2),GS98)</f>
        <v>0.99039999999999973</v>
      </c>
      <c r="GS98" s="1">
        <f t="shared" ref="GS98:GS102" si="4211">IF(GT98=0,IF(EO98=0,0,GS$2),GT98)</f>
        <v>0.99039999999999973</v>
      </c>
      <c r="GT98" s="1">
        <f t="shared" ref="GT98:GT102" si="4212">IF(GU98=0,IF(EP98=0,0,GT$2),GU98)</f>
        <v>0.99039999999999973</v>
      </c>
      <c r="GU98" s="1">
        <f t="shared" ref="GU98:GU102" si="4213">IF(GV98=0,IF(EQ98=0,0,GU$2),GV98)</f>
        <v>0</v>
      </c>
      <c r="GV98" s="1">
        <f t="shared" ref="GV98:GV102" si="4214">IF(GW98=0,IF(ER98=0,0,GV$2),GW98)</f>
        <v>0</v>
      </c>
      <c r="GW98" s="1">
        <f t="shared" ref="GW98:GW102" si="4215">IF(GX98=0,IF(ES98=0,0,GW$2),GX98)</f>
        <v>0</v>
      </c>
      <c r="GX98" s="1">
        <f t="shared" ref="GX98:GX102" si="4216">IF(GY98=0,IF(ET98=0,0,GX$2),GY98)</f>
        <v>0</v>
      </c>
      <c r="GY98" s="1">
        <f t="shared" ref="GY98:GY102" si="4217">IF(GZ98=0,IF(EU98=0,0,GY$2),GZ98)</f>
        <v>0</v>
      </c>
      <c r="GZ98" s="1">
        <f t="shared" ref="GZ98:GZ102" si="4218">IF(HA98=0,IF(EV98=0,0,GZ$2),HA98)</f>
        <v>0</v>
      </c>
      <c r="HA98" s="1">
        <f t="shared" ref="HA98:HA102" si="4219">IF(HB98=0,IF(EW98=0,0,HA$2),HB98)</f>
        <v>0</v>
      </c>
      <c r="HB98" s="1">
        <f t="shared" ref="HB98:HB102" si="4220">IF(HC98=0,IF(EX98=0,0,HB$2),HC98)</f>
        <v>0</v>
      </c>
      <c r="HC98" s="1">
        <f t="shared" ref="HC98:HC102" si="4221">IF(HD98=0,IF(EY98=0,0,HC$2),HD98)</f>
        <v>0</v>
      </c>
      <c r="HD98" s="1">
        <f t="shared" ref="HD98:HD102" si="4222">IF(HE98=0,IF(EZ98=0,0,HD$2),HE98)</f>
        <v>0</v>
      </c>
      <c r="HE98" s="1">
        <f t="shared" ref="HE98:HE102" si="4223">IF(HF98=0,IF(FA98=0,0,HE$2),HF98)</f>
        <v>0</v>
      </c>
      <c r="HF98" s="1">
        <f t="shared" ref="HF98:HF102" si="4224">IF(HG98=0,IF(FB98=0,0,HF$2),HG98)</f>
        <v>0</v>
      </c>
      <c r="HG98" s="1">
        <f t="shared" ref="HG98:HG102" si="4225">IF(HH98=0,IF(FC98=0,0,HG$2),HH98)</f>
        <v>0</v>
      </c>
      <c r="HH98" s="1">
        <f t="shared" ref="HH98:HH102" si="4226">IF(HI98=0,IF(FD98=0,0,HH$2),HI98)</f>
        <v>0</v>
      </c>
      <c r="HI98" s="1">
        <f t="shared" ref="HI98:HI102" si="4227">IF(HJ98=0,IF(FE98=0,0,HI$2),HJ98)</f>
        <v>0</v>
      </c>
      <c r="HJ98" s="1">
        <f t="shared" ref="HJ98:HJ102" si="4228">IF(HK98=0,IF(FF98=0,0,HJ$2),HK98)</f>
        <v>0</v>
      </c>
      <c r="HK98" s="1">
        <f t="shared" ref="HK98:HK102" si="4229">IF(HL98=0,IF(FG98=0,0,HK$2),HL98)</f>
        <v>0</v>
      </c>
      <c r="HL98" s="1">
        <f t="shared" ref="HL98:HL102" si="4230">IF(HM98=0,IF(FH98=0,0,HL$2),HM98)</f>
        <v>0</v>
      </c>
      <c r="HM98" s="1">
        <f t="shared" ref="HM98:HM102" si="4231">IF(HN98=0,IF(FI98=0,0,HM$2),HN98)</f>
        <v>0</v>
      </c>
      <c r="HN98" s="1">
        <f t="shared" ref="HN98:HN102" si="4232">IF(HO98=0,IF(FJ98=0,0,HN$2),HO98)</f>
        <v>0</v>
      </c>
      <c r="HO98" s="1">
        <f t="shared" ref="HO98:HO102" si="4233">IF(HP98=0,IF(FK98=0,0,HO$2),HP98)</f>
        <v>0</v>
      </c>
      <c r="HP98" s="1">
        <f t="shared" ref="HP98:HP102" si="4234">IF(HQ98=0,IF(FL98=0,0,HP$2),HQ98)</f>
        <v>0</v>
      </c>
      <c r="HQ98" s="1">
        <f t="shared" ref="HQ98:HQ102" si="4235">IF(HR98=0,IF(FM98=0,0,HQ$2),HR98)</f>
        <v>0</v>
      </c>
      <c r="HR98" s="1">
        <f t="shared" ref="HR98:HR102" si="4236">IF(HS98=0,IF(FN98=0,0,HR$2),HS98)</f>
        <v>0</v>
      </c>
      <c r="HS98" s="1">
        <f t="shared" ref="HS98:HS102" si="4237">IF(HT98=0,IF(FO98=0,0,HS$2),HT98)</f>
        <v>0</v>
      </c>
      <c r="HT98" s="1">
        <f t="shared" ref="HT98:HT102" si="4238">IF(HU98=0,IF(FP98=0,0,HT$2),HU98)</f>
        <v>0</v>
      </c>
      <c r="HU98" s="1">
        <f t="shared" ref="HU98:HU102" si="4239">IF(HV98=0,IF(FQ98=0,0,HU$2),HV98)</f>
        <v>0</v>
      </c>
      <c r="HV98" s="1">
        <f t="shared" ref="HV98:HV102" si="4240">IF(HW98=0,IF(FR98=0,0,HV$2),HW98)</f>
        <v>0</v>
      </c>
      <c r="HW98" s="1">
        <f t="shared" ref="HW98:HW102" si="4241">IF(HX98=0,IF(FS98=0,0,HW$2),HX98)</f>
        <v>0</v>
      </c>
      <c r="HX98" s="1">
        <f t="shared" ref="HX98:HX102" si="4242">IF(HY98=0,IF(FT98=0,0,HX$2),HY98)</f>
        <v>0</v>
      </c>
      <c r="HY98" s="1">
        <f t="shared" ref="HY98:HY102" si="4243">IF(HZ98=0,IF(FU98=0,0,HY$2),HZ98)</f>
        <v>0</v>
      </c>
      <c r="HZ98" s="1">
        <f t="shared" ref="HZ98:HZ100" si="4244">IF(IA98=0,IF(FV98=0,0,HZ$2),IA98)</f>
        <v>0</v>
      </c>
      <c r="IA98" s="1">
        <f t="shared" ref="IA98:IA100" si="4245">IF(FW98=0,0,IA$2)</f>
        <v>0</v>
      </c>
      <c r="IB98" s="2">
        <f>IB97</f>
        <v>0</v>
      </c>
      <c r="IC98" s="2">
        <f t="shared" ref="IC98:KE98" si="4246">IC97</f>
        <v>0</v>
      </c>
      <c r="ID98" s="2">
        <f t="shared" si="4246"/>
        <v>0</v>
      </c>
      <c r="IE98" s="2">
        <f t="shared" si="4246"/>
        <v>0</v>
      </c>
      <c r="IF98" s="2">
        <f t="shared" si="4246"/>
        <v>0</v>
      </c>
      <c r="IG98" s="2">
        <f t="shared" si="4246"/>
        <v>0</v>
      </c>
      <c r="IH98" s="2">
        <f t="shared" si="4246"/>
        <v>0</v>
      </c>
      <c r="II98" s="2">
        <f t="shared" si="4246"/>
        <v>0</v>
      </c>
      <c r="IJ98" s="2">
        <f t="shared" si="4246"/>
        <v>0</v>
      </c>
      <c r="IK98" s="2">
        <f t="shared" si="4246"/>
        <v>0</v>
      </c>
      <c r="IL98" s="2">
        <f t="shared" si="4246"/>
        <v>0</v>
      </c>
      <c r="IM98" s="2">
        <f t="shared" si="4246"/>
        <v>0</v>
      </c>
      <c r="IN98" s="2">
        <f t="shared" si="4246"/>
        <v>0</v>
      </c>
      <c r="IO98" s="2">
        <f t="shared" si="4246"/>
        <v>0</v>
      </c>
      <c r="IP98" s="2">
        <f t="shared" si="4246"/>
        <v>0</v>
      </c>
      <c r="IQ98" s="2">
        <f t="shared" si="4246"/>
        <v>0</v>
      </c>
      <c r="IR98" s="2">
        <f t="shared" si="4246"/>
        <v>0</v>
      </c>
      <c r="IS98" s="2">
        <f t="shared" si="4246"/>
        <v>0</v>
      </c>
      <c r="IT98" s="2">
        <f t="shared" si="4246"/>
        <v>0</v>
      </c>
      <c r="IU98" s="2">
        <f t="shared" si="4246"/>
        <v>0</v>
      </c>
      <c r="IV98" s="2">
        <f t="shared" si="4246"/>
        <v>0</v>
      </c>
      <c r="IW98" s="2">
        <f t="shared" si="4246"/>
        <v>0</v>
      </c>
      <c r="IX98" s="2">
        <f t="shared" si="4246"/>
        <v>0</v>
      </c>
      <c r="IY98" s="2">
        <f t="shared" si="4246"/>
        <v>0</v>
      </c>
      <c r="IZ98" s="2">
        <f t="shared" si="4246"/>
        <v>0</v>
      </c>
      <c r="JA98" s="2">
        <f t="shared" si="4246"/>
        <v>0</v>
      </c>
      <c r="JB98" s="2">
        <f t="shared" si="4246"/>
        <v>1096469</v>
      </c>
      <c r="JC98" s="2">
        <f t="shared" si="4246"/>
        <v>1350000</v>
      </c>
      <c r="JD98" s="2">
        <f t="shared" si="4246"/>
        <v>0</v>
      </c>
      <c r="JE98" s="2">
        <f t="shared" si="4246"/>
        <v>0</v>
      </c>
      <c r="JF98" s="2">
        <f t="shared" si="4246"/>
        <v>0</v>
      </c>
      <c r="JG98" s="2">
        <f t="shared" si="4246"/>
        <v>0</v>
      </c>
      <c r="JH98" s="2">
        <f t="shared" si="4246"/>
        <v>0</v>
      </c>
      <c r="JI98" s="2">
        <f t="shared" si="4246"/>
        <v>0</v>
      </c>
      <c r="JJ98" s="2">
        <f t="shared" si="4246"/>
        <v>0</v>
      </c>
      <c r="JK98" s="2">
        <f t="shared" si="4246"/>
        <v>0</v>
      </c>
      <c r="JL98" s="2">
        <f t="shared" si="4246"/>
        <v>0</v>
      </c>
      <c r="JM98" s="2">
        <f t="shared" si="4246"/>
        <v>0</v>
      </c>
      <c r="JN98" s="2">
        <f t="shared" si="4246"/>
        <v>0</v>
      </c>
      <c r="JO98" s="2">
        <f t="shared" si="4246"/>
        <v>0</v>
      </c>
      <c r="JP98" s="2">
        <f t="shared" si="4246"/>
        <v>0</v>
      </c>
      <c r="JQ98" s="2">
        <f t="shared" si="4246"/>
        <v>0</v>
      </c>
      <c r="JR98" s="2">
        <f t="shared" si="4246"/>
        <v>0</v>
      </c>
      <c r="JS98" s="2">
        <f t="shared" si="4246"/>
        <v>0</v>
      </c>
      <c r="JT98" s="2">
        <f t="shared" si="4246"/>
        <v>0</v>
      </c>
      <c r="JU98" s="2">
        <f t="shared" si="4246"/>
        <v>0</v>
      </c>
      <c r="JV98" s="2">
        <f t="shared" si="4246"/>
        <v>0</v>
      </c>
      <c r="JW98" s="2">
        <f t="shared" si="4246"/>
        <v>0</v>
      </c>
      <c r="JX98" s="2">
        <f t="shared" si="4246"/>
        <v>0</v>
      </c>
      <c r="JY98" s="2">
        <f t="shared" si="4246"/>
        <v>0</v>
      </c>
      <c r="JZ98" s="2">
        <f t="shared" si="4246"/>
        <v>0</v>
      </c>
      <c r="KA98" s="2">
        <f t="shared" si="4246"/>
        <v>0</v>
      </c>
      <c r="KB98" s="2">
        <f t="shared" si="4246"/>
        <v>0</v>
      </c>
      <c r="KC98" s="2">
        <f t="shared" si="4246"/>
        <v>0</v>
      </c>
      <c r="KD98" s="2">
        <f t="shared" si="4246"/>
        <v>0</v>
      </c>
      <c r="KE98" s="2">
        <f t="shared" si="4246"/>
        <v>0</v>
      </c>
    </row>
    <row r="99" spans="1:291" x14ac:dyDescent="0.25">
      <c r="A99" t="s">
        <v>1</v>
      </c>
      <c r="B99" t="s">
        <v>0</v>
      </c>
      <c r="C99" t="s">
        <v>181</v>
      </c>
      <c r="D99" s="1">
        <f t="shared" si="4188"/>
        <v>0.99039999999999973</v>
      </c>
      <c r="E99" s="1"/>
      <c r="F99" s="2">
        <f>FLOOR('first month rent'!F10*0.8,1)</f>
        <v>2384</v>
      </c>
      <c r="G99" s="2">
        <f>SUM(L99:BO99)</f>
        <v>2384</v>
      </c>
      <c r="H99" s="1">
        <f>SUMPRODUCT(L$2:BO$2,L99:BO99)</f>
        <v>2361.1135999999992</v>
      </c>
      <c r="I99" s="2">
        <f>I98+G99</f>
        <v>2472287</v>
      </c>
      <c r="J99" s="1">
        <f>J98-H99</f>
        <v>29274063.619199913</v>
      </c>
      <c r="K99" s="1">
        <f>K98+H99</f>
        <v>430979.80069999589</v>
      </c>
      <c r="L99" s="2">
        <f t="shared" ref="L99:L101" si="4247">MIN(BP99,DT98)</f>
        <v>0</v>
      </c>
      <c r="M99" s="2">
        <f t="shared" ref="M99:M101" si="4248">MIN(BQ99,DU98)</f>
        <v>0</v>
      </c>
      <c r="N99" s="2">
        <f t="shared" ref="N99:N101" si="4249">MIN(BR99,DV98)</f>
        <v>0</v>
      </c>
      <c r="O99" s="2">
        <f t="shared" ref="O99:O101" si="4250">MIN(BS99,DW98)</f>
        <v>0</v>
      </c>
      <c r="P99" s="2">
        <f t="shared" ref="P99:P101" si="4251">MIN(BT99,DX98)</f>
        <v>0</v>
      </c>
      <c r="Q99" s="2">
        <f t="shared" ref="Q99:Q101" si="4252">MIN(BU99,DY98)</f>
        <v>0</v>
      </c>
      <c r="R99" s="2">
        <f t="shared" ref="R99:R101" si="4253">MIN(BV99,DZ98)</f>
        <v>0</v>
      </c>
      <c r="S99" s="2">
        <f t="shared" ref="S99:S101" si="4254">MIN(BW99,EA98)</f>
        <v>0</v>
      </c>
      <c r="T99" s="2">
        <f t="shared" ref="T99:T101" si="4255">MIN(BX99,EB98)</f>
        <v>0</v>
      </c>
      <c r="U99" s="2">
        <f t="shared" ref="U99:U101" si="4256">MIN(BY99,EC98)</f>
        <v>0</v>
      </c>
      <c r="V99" s="2">
        <f t="shared" ref="V99:V101" si="4257">MIN(BZ99,ED98)</f>
        <v>0</v>
      </c>
      <c r="W99" s="2">
        <f t="shared" ref="W99:W101" si="4258">MIN(CA99,EE98)</f>
        <v>0</v>
      </c>
      <c r="X99" s="2">
        <f t="shared" ref="X99:X101" si="4259">MIN(CB99,EF98)</f>
        <v>0</v>
      </c>
      <c r="Y99" s="2">
        <f t="shared" ref="Y99:Y101" si="4260">MIN(CC99,EG98)</f>
        <v>0</v>
      </c>
      <c r="Z99" s="2">
        <f t="shared" ref="Z99:Z101" si="4261">MIN(CD99,EH98)</f>
        <v>0</v>
      </c>
      <c r="AA99" s="2">
        <f t="shared" ref="AA99:AA101" si="4262">MIN(CE99,EI98)</f>
        <v>0</v>
      </c>
      <c r="AB99" s="2">
        <f t="shared" ref="AB99:AB101" si="4263">MIN(CF99,EJ98)</f>
        <v>0</v>
      </c>
      <c r="AC99" s="2">
        <f t="shared" ref="AC99:AC101" si="4264">MIN(CG99,EK98)</f>
        <v>0</v>
      </c>
      <c r="AD99" s="2">
        <f t="shared" ref="AD99:AD101" si="4265">MIN(CH99,EL98)</f>
        <v>0</v>
      </c>
      <c r="AE99" s="2">
        <f t="shared" ref="AE99:AE101" si="4266">MIN(CI99,EM98)</f>
        <v>0</v>
      </c>
      <c r="AF99" s="2">
        <f t="shared" ref="AF99:AF101" si="4267">MIN(CJ99,EN98)</f>
        <v>0</v>
      </c>
      <c r="AG99" s="2">
        <f t="shared" ref="AG99:AG101" si="4268">MIN(CK99,EO98)</f>
        <v>0</v>
      </c>
      <c r="AH99" s="2">
        <f t="shared" ref="AH99:AH101" si="4269">MIN(CL99,EP98)</f>
        <v>2384</v>
      </c>
      <c r="AI99" s="2">
        <f t="shared" ref="AI99:AI101" si="4270">MIN(CM99,EQ98)</f>
        <v>0</v>
      </c>
      <c r="AJ99" s="2">
        <f t="shared" ref="AJ99:AJ101" si="4271">MIN(CN99,ER98)</f>
        <v>0</v>
      </c>
      <c r="AK99" s="2">
        <f t="shared" ref="AK99:AK101" si="4272">MIN(CO99,ES98)</f>
        <v>0</v>
      </c>
      <c r="AL99" s="2">
        <f t="shared" ref="AL99:AL101" si="4273">MIN(CP99,ET98)</f>
        <v>0</v>
      </c>
      <c r="AM99" s="2">
        <f t="shared" ref="AM99:AM101" si="4274">MIN(CQ99,EU98)</f>
        <v>0</v>
      </c>
      <c r="AN99" s="2">
        <f t="shared" ref="AN99:AN101" si="4275">MIN(CR99,EV98)</f>
        <v>0</v>
      </c>
      <c r="AO99" s="2">
        <f t="shared" ref="AO99:AO101" si="4276">MIN(CS99,EW98)</f>
        <v>0</v>
      </c>
      <c r="AP99" s="2">
        <f t="shared" ref="AP99:AP101" si="4277">MIN(CT99,EX98)</f>
        <v>0</v>
      </c>
      <c r="AQ99" s="2">
        <f t="shared" ref="AQ99:AQ101" si="4278">MIN(CU99,EY98)</f>
        <v>0</v>
      </c>
      <c r="AR99" s="2">
        <f t="shared" ref="AR99:AR101" si="4279">MIN(CV99,EZ98)</f>
        <v>0</v>
      </c>
      <c r="AS99" s="2">
        <f t="shared" ref="AS99:AS101" si="4280">MIN(CW99,FA98)</f>
        <v>0</v>
      </c>
      <c r="AT99" s="2">
        <f t="shared" ref="AT99:AT101" si="4281">MIN(CX99,FB98)</f>
        <v>0</v>
      </c>
      <c r="AU99" s="2">
        <f t="shared" ref="AU99:AU101" si="4282">MIN(CY99,FC98)</f>
        <v>0</v>
      </c>
      <c r="AV99" s="2">
        <f t="shared" ref="AV99:AV101" si="4283">MIN(CZ99,FD98)</f>
        <v>0</v>
      </c>
      <c r="AW99" s="2">
        <f t="shared" ref="AW99:AW101" si="4284">MIN(DA99,FE98)</f>
        <v>0</v>
      </c>
      <c r="AX99" s="2">
        <f t="shared" ref="AX99:AX101" si="4285">MIN(DB99,FF98)</f>
        <v>0</v>
      </c>
      <c r="AY99" s="2">
        <f t="shared" ref="AY99:AY101" si="4286">MIN(DC99,FG98)</f>
        <v>0</v>
      </c>
      <c r="AZ99" s="2">
        <f t="shared" ref="AZ99:AZ101" si="4287">MIN(DD99,FH98)</f>
        <v>0</v>
      </c>
      <c r="BA99" s="2">
        <f t="shared" ref="BA99:BA101" si="4288">MIN(DE99,FI98)</f>
        <v>0</v>
      </c>
      <c r="BB99" s="2">
        <f t="shared" ref="BB99:BB101" si="4289">MIN(DF99,FJ98)</f>
        <v>0</v>
      </c>
      <c r="BC99" s="2">
        <f t="shared" ref="BC99:BC101" si="4290">MIN(DG99,FK98)</f>
        <v>0</v>
      </c>
      <c r="BD99" s="2">
        <f t="shared" ref="BD99:BD101" si="4291">MIN(DH99,FL98)</f>
        <v>0</v>
      </c>
      <c r="BE99" s="2">
        <f t="shared" ref="BE99:BE101" si="4292">MIN(DI99,FM98)</f>
        <v>0</v>
      </c>
      <c r="BF99" s="2">
        <f t="shared" ref="BF99:BF101" si="4293">MIN(DJ99,FN98)</f>
        <v>0</v>
      </c>
      <c r="BG99" s="2">
        <f t="shared" ref="BG99:BG101" si="4294">MIN(DK99,FO98)</f>
        <v>0</v>
      </c>
      <c r="BH99" s="2">
        <f t="shared" ref="BH99:BH101" si="4295">MIN(DL99,FP98)</f>
        <v>0</v>
      </c>
      <c r="BI99" s="2">
        <f t="shared" ref="BI99:BI101" si="4296">MIN(DM99,FQ98)</f>
        <v>0</v>
      </c>
      <c r="BJ99" s="2">
        <f t="shared" ref="BJ99:BJ101" si="4297">MIN(DN99,FR98)</f>
        <v>0</v>
      </c>
      <c r="BK99" s="2">
        <f t="shared" ref="BK99:BK101" si="4298">MIN(DO99,FS98)</f>
        <v>0</v>
      </c>
      <c r="BL99" s="2">
        <f t="shared" ref="BL99:BL101" si="4299">MIN(DP99,FT98)</f>
        <v>0</v>
      </c>
      <c r="BM99" s="2">
        <f t="shared" ref="BM99:BM101" si="4300">MIN(DQ99,FU98)</f>
        <v>0</v>
      </c>
      <c r="BN99" s="2">
        <f t="shared" ref="BN99:BN100" si="4301">MIN(DR99,FV98)</f>
        <v>0</v>
      </c>
      <c r="BO99" s="2">
        <f t="shared" ref="BO99:BO100" si="4302">MIN(DS99,FW98)</f>
        <v>0</v>
      </c>
      <c r="BP99" s="2">
        <f t="shared" ref="BP99:BP101" si="4303">BQ99-M99</f>
        <v>0</v>
      </c>
      <c r="BQ99" s="2">
        <f t="shared" ref="BQ99:BQ101" si="4304">BR99-N99</f>
        <v>0</v>
      </c>
      <c r="BR99" s="2">
        <f t="shared" ref="BR99:BR101" si="4305">BS99-O99</f>
        <v>0</v>
      </c>
      <c r="BS99" s="2">
        <f t="shared" ref="BS99:BS101" si="4306">BT99-P99</f>
        <v>0</v>
      </c>
      <c r="BT99" s="2">
        <f t="shared" ref="BT99:BT101" si="4307">BU99-Q99</f>
        <v>0</v>
      </c>
      <c r="BU99" s="2">
        <f t="shared" ref="BU99:BU101" si="4308">BV99-R99</f>
        <v>0</v>
      </c>
      <c r="BV99" s="2">
        <f t="shared" ref="BV99:BV101" si="4309">BW99-S99</f>
        <v>0</v>
      </c>
      <c r="BW99" s="2">
        <f t="shared" ref="BW99:BW101" si="4310">BX99-T99</f>
        <v>0</v>
      </c>
      <c r="BX99" s="2">
        <f t="shared" ref="BX99:BX101" si="4311">BY99-U99</f>
        <v>0</v>
      </c>
      <c r="BY99" s="2">
        <f t="shared" ref="BY99:BY101" si="4312">BZ99-V99</f>
        <v>0</v>
      </c>
      <c r="BZ99" s="2">
        <f t="shared" ref="BZ99:BZ101" si="4313">CA99-W99</f>
        <v>0</v>
      </c>
      <c r="CA99" s="2">
        <f t="shared" ref="CA99:CA101" si="4314">CB99-X99</f>
        <v>0</v>
      </c>
      <c r="CB99" s="2">
        <f t="shared" ref="CB99:CB101" si="4315">CC99-Y99</f>
        <v>0</v>
      </c>
      <c r="CC99" s="2">
        <f t="shared" ref="CC99:CC101" si="4316">CD99-Z99</f>
        <v>0</v>
      </c>
      <c r="CD99" s="2">
        <f t="shared" ref="CD99:CD101" si="4317">CE99-AA99</f>
        <v>0</v>
      </c>
      <c r="CE99" s="2">
        <f t="shared" ref="CE99:CE101" si="4318">CF99-AB99</f>
        <v>0</v>
      </c>
      <c r="CF99" s="2">
        <f t="shared" ref="CF99:CF101" si="4319">CG99-AC99</f>
        <v>0</v>
      </c>
      <c r="CG99" s="2">
        <f t="shared" ref="CG99:CG101" si="4320">CH99-AD99</f>
        <v>0</v>
      </c>
      <c r="CH99" s="2">
        <f t="shared" ref="CH99:CH101" si="4321">CI99-AE99</f>
        <v>0</v>
      </c>
      <c r="CI99" s="2">
        <f t="shared" ref="CI99:CI101" si="4322">CJ99-AF99</f>
        <v>0</v>
      </c>
      <c r="CJ99" s="2">
        <f t="shared" ref="CJ99:CJ101" si="4323">CK99-AG99</f>
        <v>0</v>
      </c>
      <c r="CK99" s="2">
        <f t="shared" ref="CK99:CK101" si="4324">CL99-AH99</f>
        <v>0</v>
      </c>
      <c r="CL99" s="2">
        <f t="shared" ref="CL99:CL101" si="4325">CM99-AI99</f>
        <v>2384</v>
      </c>
      <c r="CM99" s="2">
        <f t="shared" ref="CM99:CM101" si="4326">CN99-AJ99</f>
        <v>2384</v>
      </c>
      <c r="CN99" s="2">
        <f t="shared" ref="CN99:CN101" si="4327">CO99-AK99</f>
        <v>2384</v>
      </c>
      <c r="CO99" s="2">
        <f t="shared" ref="CO99:CO101" si="4328">CP99-AL99</f>
        <v>2384</v>
      </c>
      <c r="CP99" s="2">
        <f t="shared" ref="CP99:CP101" si="4329">CQ99-AM99</f>
        <v>2384</v>
      </c>
      <c r="CQ99" s="2">
        <f t="shared" ref="CQ99:CQ101" si="4330">CR99-AN99</f>
        <v>2384</v>
      </c>
      <c r="CR99" s="2">
        <f t="shared" ref="CR99:CR101" si="4331">CS99-AO99</f>
        <v>2384</v>
      </c>
      <c r="CS99" s="2">
        <f t="shared" ref="CS99:CS101" si="4332">CT99-AP99</f>
        <v>2384</v>
      </c>
      <c r="CT99" s="2">
        <f t="shared" ref="CT99:CT101" si="4333">CU99-AQ99</f>
        <v>2384</v>
      </c>
      <c r="CU99" s="2">
        <f t="shared" ref="CU99:CU101" si="4334">CV99-AR99</f>
        <v>2384</v>
      </c>
      <c r="CV99" s="2">
        <f t="shared" ref="CV99:CV101" si="4335">CW99-AS99</f>
        <v>2384</v>
      </c>
      <c r="CW99" s="2">
        <f t="shared" ref="CW99:CW101" si="4336">CX99-AT99</f>
        <v>2384</v>
      </c>
      <c r="CX99" s="2">
        <f t="shared" ref="CX99:CX101" si="4337">CY99-AU99</f>
        <v>2384</v>
      </c>
      <c r="CY99" s="2">
        <f t="shared" ref="CY99:CY101" si="4338">CZ99-AV99</f>
        <v>2384</v>
      </c>
      <c r="CZ99" s="2">
        <f t="shared" ref="CZ99:CZ101" si="4339">DA99-AW99</f>
        <v>2384</v>
      </c>
      <c r="DA99" s="2">
        <f t="shared" ref="DA99:DA101" si="4340">DB99-AX99</f>
        <v>2384</v>
      </c>
      <c r="DB99" s="2">
        <f t="shared" ref="DB99:DB101" si="4341">DC99-AY99</f>
        <v>2384</v>
      </c>
      <c r="DC99" s="2">
        <f t="shared" ref="DC99:DC101" si="4342">DD99-AZ99</f>
        <v>2384</v>
      </c>
      <c r="DD99" s="2">
        <f t="shared" ref="DD99:DD101" si="4343">DE99-BA99</f>
        <v>2384</v>
      </c>
      <c r="DE99" s="2">
        <f t="shared" ref="DE99:DE101" si="4344">DF99-BB99</f>
        <v>2384</v>
      </c>
      <c r="DF99" s="2">
        <f t="shared" ref="DF99:DF101" si="4345">DG99-BC99</f>
        <v>2384</v>
      </c>
      <c r="DG99" s="2">
        <f t="shared" ref="DG99:DG101" si="4346">DH99-BD99</f>
        <v>2384</v>
      </c>
      <c r="DH99" s="2">
        <f t="shared" ref="DH99:DH101" si="4347">DI99-BE99</f>
        <v>2384</v>
      </c>
      <c r="DI99" s="2">
        <f t="shared" ref="DI99:DI101" si="4348">DJ99-BF99</f>
        <v>2384</v>
      </c>
      <c r="DJ99" s="2">
        <f t="shared" ref="DJ99:DJ101" si="4349">DK99-BG99</f>
        <v>2384</v>
      </c>
      <c r="DK99" s="2">
        <f t="shared" ref="DK99:DK101" si="4350">DL99-BH99</f>
        <v>2384</v>
      </c>
      <c r="DL99" s="2">
        <f t="shared" ref="DL99:DL101" si="4351">DM99-BI99</f>
        <v>2384</v>
      </c>
      <c r="DM99" s="2">
        <f t="shared" ref="DM99:DM101" si="4352">DN99-BJ99</f>
        <v>2384</v>
      </c>
      <c r="DN99" s="2">
        <f t="shared" ref="DN99:DN101" si="4353">DO99-BK99</f>
        <v>2384</v>
      </c>
      <c r="DO99" s="2">
        <f t="shared" ref="DO99:DO101" si="4354">DP99-BL99</f>
        <v>2384</v>
      </c>
      <c r="DP99" s="2">
        <f t="shared" ref="DP99:DP101" si="4355">DQ99-BM99</f>
        <v>2384</v>
      </c>
      <c r="DQ99" s="2">
        <f t="shared" ref="DQ99:DQ101" si="4356">DR99-BN99</f>
        <v>2384</v>
      </c>
      <c r="DR99" s="2">
        <f t="shared" ref="DR99:DR100" si="4357">DS99-BO99</f>
        <v>2384</v>
      </c>
      <c r="DS99" s="2">
        <f>F99</f>
        <v>2384</v>
      </c>
      <c r="DT99" s="2">
        <f t="shared" ref="DT99:DT100" si="4358">DT98-L99</f>
        <v>646000</v>
      </c>
      <c r="DU99" s="2">
        <f t="shared" ref="DU99:DU100" si="4359">DU98-M99</f>
        <v>1350000</v>
      </c>
      <c r="DV99" s="2">
        <f t="shared" ref="DV99:DV101" si="4360">DV98-N99</f>
        <v>1350000</v>
      </c>
      <c r="DW99" s="2">
        <f t="shared" ref="DW99:DW101" si="4361">DW98-O99</f>
        <v>1350000</v>
      </c>
      <c r="DX99" s="2">
        <f t="shared" ref="DX99:DX101" si="4362">DX98-P99</f>
        <v>1350000</v>
      </c>
      <c r="DY99" s="2">
        <f t="shared" ref="DY99:DY101" si="4363">DY98-Q99</f>
        <v>1350000</v>
      </c>
      <c r="DZ99" s="2">
        <f t="shared" ref="DZ99:DZ101" si="4364">DZ98-R99</f>
        <v>1350000</v>
      </c>
      <c r="EA99" s="2">
        <f t="shared" ref="EA99:EA101" si="4365">EA98-S99</f>
        <v>1350000</v>
      </c>
      <c r="EB99" s="2">
        <f t="shared" ref="EB99:EB101" si="4366">EB98-T99</f>
        <v>1350000</v>
      </c>
      <c r="EC99" s="2">
        <f t="shared" ref="EC99:EC101" si="4367">EC98-U99</f>
        <v>1350000</v>
      </c>
      <c r="ED99" s="2">
        <f t="shared" ref="ED99:ED101" si="4368">ED98-V99</f>
        <v>1350000</v>
      </c>
      <c r="EE99" s="2">
        <f t="shared" ref="EE99:EE101" si="4369">EE98-W99</f>
        <v>1350000</v>
      </c>
      <c r="EF99" s="2">
        <f t="shared" ref="EF99:EF101" si="4370">EF98-X99</f>
        <v>1350000</v>
      </c>
      <c r="EG99" s="2">
        <f t="shared" ref="EG99:EG101" si="4371">EG98-Y99</f>
        <v>1350000</v>
      </c>
      <c r="EH99" s="2">
        <f t="shared" ref="EH99:EH101" si="4372">EH98-Z99</f>
        <v>1350000</v>
      </c>
      <c r="EI99" s="2">
        <f t="shared" ref="EI99:EI101" si="4373">EI98-AA99</f>
        <v>1350000</v>
      </c>
      <c r="EJ99" s="2">
        <f t="shared" ref="EJ99:EJ101" si="4374">EJ98-AB99</f>
        <v>1350000</v>
      </c>
      <c r="EK99" s="2">
        <f t="shared" ref="EK99:EK101" si="4375">EK98-AC99</f>
        <v>1350000</v>
      </c>
      <c r="EL99" s="2">
        <f t="shared" ref="EL99:EL101" si="4376">EL98-AD99</f>
        <v>1350000</v>
      </c>
      <c r="EM99" s="2">
        <f t="shared" ref="EM99:EM101" si="4377">EM98-AE99</f>
        <v>1350000</v>
      </c>
      <c r="EN99" s="2">
        <f t="shared" ref="EN99:EN101" si="4378">EN98-AF99</f>
        <v>1350000</v>
      </c>
      <c r="EO99" s="2">
        <f t="shared" ref="EO99:EO101" si="4379">EO98-AG99</f>
        <v>1350000</v>
      </c>
      <c r="EP99" s="2">
        <f t="shared" ref="EP99:EP101" si="4380">EP98-AH99</f>
        <v>251147</v>
      </c>
      <c r="EQ99" s="2">
        <f t="shared" ref="EQ99:EQ101" si="4381">EQ98-AI99</f>
        <v>0</v>
      </c>
      <c r="ER99" s="2">
        <f t="shared" ref="ER99:ER101" si="4382">ER98-AJ99</f>
        <v>0</v>
      </c>
      <c r="ES99" s="2">
        <f t="shared" ref="ES99:ES101" si="4383">ES98-AK99</f>
        <v>0</v>
      </c>
      <c r="ET99" s="2">
        <f t="shared" ref="ET99:ET101" si="4384">ET98-AL99</f>
        <v>0</v>
      </c>
      <c r="EU99" s="2">
        <f t="shared" ref="EU99:EU101" si="4385">EU98-AM99</f>
        <v>0</v>
      </c>
      <c r="EV99" s="2">
        <f t="shared" ref="EV99:EV101" si="4386">EV98-AN99</f>
        <v>0</v>
      </c>
      <c r="EW99" s="2">
        <f t="shared" ref="EW99:EW101" si="4387">EW98-AO99</f>
        <v>0</v>
      </c>
      <c r="EX99" s="2">
        <f t="shared" ref="EX99:EX101" si="4388">EX98-AP99</f>
        <v>0</v>
      </c>
      <c r="EY99" s="2">
        <f t="shared" ref="EY99:EY101" si="4389">EY98-AQ99</f>
        <v>0</v>
      </c>
      <c r="EZ99" s="2">
        <f t="shared" ref="EZ99:EZ101" si="4390">EZ98-AR99</f>
        <v>0</v>
      </c>
      <c r="FA99" s="2">
        <f t="shared" ref="FA99:FA101" si="4391">FA98-AS99</f>
        <v>0</v>
      </c>
      <c r="FB99" s="2">
        <f t="shared" ref="FB99:FB101" si="4392">FB98-AT99</f>
        <v>0</v>
      </c>
      <c r="FC99" s="2">
        <f t="shared" ref="FC99:FC101" si="4393">FC98-AU99</f>
        <v>0</v>
      </c>
      <c r="FD99" s="2">
        <f t="shared" ref="FD99:FD101" si="4394">FD98-AV99</f>
        <v>0</v>
      </c>
      <c r="FE99" s="2">
        <f t="shared" ref="FE99:FE101" si="4395">FE98-AW99</f>
        <v>0</v>
      </c>
      <c r="FF99" s="2">
        <f t="shared" ref="FF99:FF101" si="4396">FF98-AX99</f>
        <v>0</v>
      </c>
      <c r="FG99" s="2">
        <f t="shared" ref="FG99:FG101" si="4397">FG98-AY99</f>
        <v>0</v>
      </c>
      <c r="FH99" s="2">
        <f t="shared" ref="FH99:FH101" si="4398">FH98-AZ99</f>
        <v>0</v>
      </c>
      <c r="FI99" s="2">
        <f t="shared" ref="FI99:FI101" si="4399">FI98-BA99</f>
        <v>0</v>
      </c>
      <c r="FJ99" s="2">
        <f t="shared" ref="FJ99:FJ101" si="4400">FJ98-BB99</f>
        <v>0</v>
      </c>
      <c r="FK99" s="2">
        <f t="shared" ref="FK99:FK101" si="4401">FK98-BC99</f>
        <v>0</v>
      </c>
      <c r="FL99" s="2">
        <f t="shared" ref="FL99:FL101" si="4402">FL98-BD99</f>
        <v>0</v>
      </c>
      <c r="FM99" s="2">
        <f t="shared" ref="FM99:FM101" si="4403">FM98-BE99</f>
        <v>0</v>
      </c>
      <c r="FN99" s="2">
        <f t="shared" ref="FN99:FN101" si="4404">FN98-BF99</f>
        <v>0</v>
      </c>
      <c r="FO99" s="2">
        <f t="shared" ref="FO99:FO101" si="4405">FO98-BG99</f>
        <v>0</v>
      </c>
      <c r="FP99" s="2">
        <f t="shared" ref="FP99:FP101" si="4406">FP98-BH99</f>
        <v>0</v>
      </c>
      <c r="FQ99" s="2">
        <f t="shared" ref="FQ99:FQ101" si="4407">FQ98-BI99</f>
        <v>0</v>
      </c>
      <c r="FR99" s="2">
        <f t="shared" ref="FR99:FR101" si="4408">FR98-BJ99</f>
        <v>0</v>
      </c>
      <c r="FS99" s="2">
        <f t="shared" ref="FS99:FS101" si="4409">FS98-BK99</f>
        <v>0</v>
      </c>
      <c r="FT99" s="2">
        <f t="shared" ref="FT99:FT101" si="4410">FT98-BL99</f>
        <v>0</v>
      </c>
      <c r="FU99" s="2">
        <f t="shared" ref="FU99:FU101" si="4411">FU98-BM99</f>
        <v>0</v>
      </c>
      <c r="FV99" s="2">
        <f t="shared" ref="FV99:FV101" si="4412">FV98-BN99</f>
        <v>0</v>
      </c>
      <c r="FW99" s="2">
        <f t="shared" ref="FW99:FW101" si="4413">FW98-BO99</f>
        <v>0</v>
      </c>
      <c r="FX99" s="1">
        <f t="shared" si="4190"/>
        <v>0.99039999999999973</v>
      </c>
      <c r="FY99" s="1">
        <f t="shared" si="4191"/>
        <v>0.99039999999999973</v>
      </c>
      <c r="FZ99" s="1">
        <f t="shared" si="4192"/>
        <v>0.99039999999999973</v>
      </c>
      <c r="GA99" s="1">
        <f t="shared" si="4193"/>
        <v>0.99039999999999973</v>
      </c>
      <c r="GB99" s="1">
        <f t="shared" si="4194"/>
        <v>0.99039999999999973</v>
      </c>
      <c r="GC99" s="1">
        <f t="shared" si="4195"/>
        <v>0.99039999999999973</v>
      </c>
      <c r="GD99" s="1">
        <f t="shared" si="4196"/>
        <v>0.99039999999999973</v>
      </c>
      <c r="GE99" s="1">
        <f t="shared" si="4197"/>
        <v>0.99039999999999973</v>
      </c>
      <c r="GF99" s="1">
        <f t="shared" si="4198"/>
        <v>0.99039999999999973</v>
      </c>
      <c r="GG99" s="1">
        <f t="shared" si="4199"/>
        <v>0.99039999999999973</v>
      </c>
      <c r="GH99" s="1">
        <f t="shared" si="4200"/>
        <v>0.99039999999999973</v>
      </c>
      <c r="GI99" s="1">
        <f t="shared" si="4201"/>
        <v>0.99039999999999973</v>
      </c>
      <c r="GJ99" s="1">
        <f t="shared" si="4202"/>
        <v>0.99039999999999973</v>
      </c>
      <c r="GK99" s="1">
        <f t="shared" si="4203"/>
        <v>0.99039999999999973</v>
      </c>
      <c r="GL99" s="1">
        <f t="shared" si="4204"/>
        <v>0.99039999999999973</v>
      </c>
      <c r="GM99" s="1">
        <f t="shared" si="4205"/>
        <v>0.99039999999999973</v>
      </c>
      <c r="GN99" s="1">
        <f t="shared" si="4206"/>
        <v>0.99039999999999973</v>
      </c>
      <c r="GO99" s="1">
        <f t="shared" si="4207"/>
        <v>0.99039999999999973</v>
      </c>
      <c r="GP99" s="1">
        <f t="shared" si="4208"/>
        <v>0.99039999999999973</v>
      </c>
      <c r="GQ99" s="1">
        <f t="shared" si="4209"/>
        <v>0.99039999999999973</v>
      </c>
      <c r="GR99" s="1">
        <f t="shared" si="4210"/>
        <v>0.99039999999999973</v>
      </c>
      <c r="GS99" s="1">
        <f t="shared" si="4211"/>
        <v>0.99039999999999973</v>
      </c>
      <c r="GT99" s="1">
        <f t="shared" si="4212"/>
        <v>0.99039999999999973</v>
      </c>
      <c r="GU99" s="1">
        <f t="shared" si="4213"/>
        <v>0</v>
      </c>
      <c r="GV99" s="1">
        <f t="shared" si="4214"/>
        <v>0</v>
      </c>
      <c r="GW99" s="1">
        <f t="shared" si="4215"/>
        <v>0</v>
      </c>
      <c r="GX99" s="1">
        <f t="shared" si="4216"/>
        <v>0</v>
      </c>
      <c r="GY99" s="1">
        <f t="shared" si="4217"/>
        <v>0</v>
      </c>
      <c r="GZ99" s="1">
        <f t="shared" si="4218"/>
        <v>0</v>
      </c>
      <c r="HA99" s="1">
        <f t="shared" si="4219"/>
        <v>0</v>
      </c>
      <c r="HB99" s="1">
        <f t="shared" si="4220"/>
        <v>0</v>
      </c>
      <c r="HC99" s="1">
        <f t="shared" si="4221"/>
        <v>0</v>
      </c>
      <c r="HD99" s="1">
        <f t="shared" si="4222"/>
        <v>0</v>
      </c>
      <c r="HE99" s="1">
        <f t="shared" si="4223"/>
        <v>0</v>
      </c>
      <c r="HF99" s="1">
        <f t="shared" si="4224"/>
        <v>0</v>
      </c>
      <c r="HG99" s="1">
        <f t="shared" si="4225"/>
        <v>0</v>
      </c>
      <c r="HH99" s="1">
        <f t="shared" si="4226"/>
        <v>0</v>
      </c>
      <c r="HI99" s="1">
        <f t="shared" si="4227"/>
        <v>0</v>
      </c>
      <c r="HJ99" s="1">
        <f t="shared" si="4228"/>
        <v>0</v>
      </c>
      <c r="HK99" s="1">
        <f t="shared" si="4229"/>
        <v>0</v>
      </c>
      <c r="HL99" s="1">
        <f t="shared" si="4230"/>
        <v>0</v>
      </c>
      <c r="HM99" s="1">
        <f t="shared" si="4231"/>
        <v>0</v>
      </c>
      <c r="HN99" s="1">
        <f t="shared" si="4232"/>
        <v>0</v>
      </c>
      <c r="HO99" s="1">
        <f t="shared" si="4233"/>
        <v>0</v>
      </c>
      <c r="HP99" s="1">
        <f t="shared" si="4234"/>
        <v>0</v>
      </c>
      <c r="HQ99" s="1">
        <f t="shared" si="4235"/>
        <v>0</v>
      </c>
      <c r="HR99" s="1">
        <f t="shared" si="4236"/>
        <v>0</v>
      </c>
      <c r="HS99" s="1">
        <f t="shared" si="4237"/>
        <v>0</v>
      </c>
      <c r="HT99" s="1">
        <f t="shared" si="4238"/>
        <v>0</v>
      </c>
      <c r="HU99" s="1">
        <f t="shared" si="4239"/>
        <v>0</v>
      </c>
      <c r="HV99" s="1">
        <f t="shared" si="4240"/>
        <v>0</v>
      </c>
      <c r="HW99" s="1">
        <f t="shared" si="4241"/>
        <v>0</v>
      </c>
      <c r="HX99" s="1">
        <f t="shared" si="4242"/>
        <v>0</v>
      </c>
      <c r="HY99" s="1">
        <f t="shared" si="4243"/>
        <v>0</v>
      </c>
      <c r="HZ99" s="1">
        <f t="shared" si="4244"/>
        <v>0</v>
      </c>
      <c r="IA99" s="1">
        <f t="shared" si="4245"/>
        <v>0</v>
      </c>
      <c r="IB99" s="2">
        <v>0</v>
      </c>
      <c r="IC99" s="2">
        <v>0</v>
      </c>
      <c r="ID99" s="2">
        <v>0</v>
      </c>
      <c r="IE99" s="2">
        <v>0</v>
      </c>
      <c r="IF99" s="2">
        <f t="shared" ref="IF99:IF100" si="4414">IF98+L99</f>
        <v>0</v>
      </c>
      <c r="IG99" s="2">
        <f t="shared" ref="IG99:IG101" si="4415">IG98+M99</f>
        <v>0</v>
      </c>
      <c r="IH99" s="2">
        <f t="shared" ref="IH99:IH101" si="4416">IH98+N99</f>
        <v>0</v>
      </c>
      <c r="II99" s="2">
        <f t="shared" ref="II99:II101" si="4417">II98+O99</f>
        <v>0</v>
      </c>
      <c r="IJ99" s="2">
        <f t="shared" ref="IJ99:IJ101" si="4418">IJ98+P99</f>
        <v>0</v>
      </c>
      <c r="IK99" s="2">
        <f t="shared" ref="IK99:IK101" si="4419">IK98+Q99</f>
        <v>0</v>
      </c>
      <c r="IL99" s="2">
        <f t="shared" ref="IL99:IL101" si="4420">IL98+R99</f>
        <v>0</v>
      </c>
      <c r="IM99" s="2">
        <f t="shared" ref="IM99:IM101" si="4421">IM98+S99</f>
        <v>0</v>
      </c>
      <c r="IN99" s="2">
        <f t="shared" ref="IN99:IN101" si="4422">IN98+T99</f>
        <v>0</v>
      </c>
      <c r="IO99" s="2">
        <f t="shared" ref="IO99:IO101" si="4423">IO98+U99</f>
        <v>0</v>
      </c>
      <c r="IP99" s="2">
        <f t="shared" ref="IP99:IP101" si="4424">IP98+V99</f>
        <v>0</v>
      </c>
      <c r="IQ99" s="2">
        <f t="shared" ref="IQ99:IQ101" si="4425">IQ98+W99</f>
        <v>0</v>
      </c>
      <c r="IR99" s="2">
        <f t="shared" ref="IR99:IR101" si="4426">IR98+X99</f>
        <v>0</v>
      </c>
      <c r="IS99" s="2">
        <f t="shared" ref="IS99:IS101" si="4427">IS98+Y99</f>
        <v>0</v>
      </c>
      <c r="IT99" s="2">
        <f t="shared" ref="IT99:IT101" si="4428">IT98+Z99</f>
        <v>0</v>
      </c>
      <c r="IU99" s="2">
        <f t="shared" ref="IU99:IU101" si="4429">IU98+AA99</f>
        <v>0</v>
      </c>
      <c r="IV99" s="2">
        <f t="shared" ref="IV99:IV101" si="4430">IV98+AB99</f>
        <v>0</v>
      </c>
      <c r="IW99" s="2">
        <f t="shared" ref="IW99:IW101" si="4431">IW98+AC99</f>
        <v>0</v>
      </c>
      <c r="IX99" s="2">
        <f t="shared" ref="IX99:IX101" si="4432">IX98+AD99</f>
        <v>0</v>
      </c>
      <c r="IY99" s="2">
        <f t="shared" ref="IY99:IY101" si="4433">IY98+AE99</f>
        <v>0</v>
      </c>
      <c r="IZ99" s="2">
        <f t="shared" ref="IZ99:IZ101" si="4434">IZ98+AF99</f>
        <v>0</v>
      </c>
      <c r="JA99" s="2">
        <f t="shared" ref="JA99:JA101" si="4435">JA98+AG99</f>
        <v>0</v>
      </c>
      <c r="JB99" s="2">
        <f t="shared" ref="JB99:JB101" si="4436">JB98+AH99</f>
        <v>1098853</v>
      </c>
      <c r="JC99" s="2">
        <f t="shared" ref="JC99:JC101" si="4437">JC98+AI99</f>
        <v>1350000</v>
      </c>
      <c r="JD99" s="2">
        <f t="shared" ref="JD99:JD101" si="4438">JD98+AJ99</f>
        <v>0</v>
      </c>
      <c r="JE99" s="2">
        <f t="shared" ref="JE99:JE101" si="4439">JE98+AK99</f>
        <v>0</v>
      </c>
      <c r="JF99" s="2">
        <f t="shared" ref="JF99:JF101" si="4440">JF98+AL99</f>
        <v>0</v>
      </c>
      <c r="JG99" s="2">
        <f t="shared" ref="JG99:JG101" si="4441">JG98+AM99</f>
        <v>0</v>
      </c>
      <c r="JH99" s="2">
        <f t="shared" ref="JH99:JH101" si="4442">JH98+AN99</f>
        <v>0</v>
      </c>
      <c r="JI99" s="2">
        <f t="shared" ref="JI99:JI101" si="4443">JI98+AO99</f>
        <v>0</v>
      </c>
      <c r="JJ99" s="2">
        <f t="shared" ref="JJ99:JJ101" si="4444">JJ98+AP99</f>
        <v>0</v>
      </c>
      <c r="JK99" s="2">
        <f t="shared" ref="JK99:JK101" si="4445">JK98+AQ99</f>
        <v>0</v>
      </c>
      <c r="JL99" s="2">
        <f t="shared" ref="JL99:JL101" si="4446">JL98+AR99</f>
        <v>0</v>
      </c>
      <c r="JM99" s="2">
        <f t="shared" ref="JM99:JM101" si="4447">JM98+AS99</f>
        <v>0</v>
      </c>
      <c r="JN99" s="2">
        <f t="shared" ref="JN99:JN101" si="4448">JN98+AT99</f>
        <v>0</v>
      </c>
      <c r="JO99" s="2">
        <f t="shared" ref="JO99:JO101" si="4449">JO98+AU99</f>
        <v>0</v>
      </c>
      <c r="JP99" s="2">
        <f t="shared" ref="JP99:JP101" si="4450">JP98+AV99</f>
        <v>0</v>
      </c>
      <c r="JQ99" s="2">
        <f t="shared" ref="JQ99:JQ101" si="4451">JQ98+AW99</f>
        <v>0</v>
      </c>
      <c r="JR99" s="2">
        <f t="shared" ref="JR99:JR101" si="4452">JR98+AX99</f>
        <v>0</v>
      </c>
      <c r="JS99" s="2">
        <f t="shared" ref="JS99:JS101" si="4453">JS98+AY99</f>
        <v>0</v>
      </c>
      <c r="JT99" s="2">
        <f t="shared" ref="JT99:JT101" si="4454">JT98+AZ99</f>
        <v>0</v>
      </c>
      <c r="JU99" s="2">
        <f t="shared" ref="JU99:JU101" si="4455">JU98+BA99</f>
        <v>0</v>
      </c>
      <c r="JV99" s="2">
        <f t="shared" ref="JV99:JV101" si="4456">JV98+BB99</f>
        <v>0</v>
      </c>
      <c r="JW99" s="2">
        <f t="shared" ref="JW99:JW101" si="4457">JW98+BC99</f>
        <v>0</v>
      </c>
      <c r="JX99" s="2">
        <f t="shared" ref="JX99:JX101" si="4458">JX98+BD99</f>
        <v>0</v>
      </c>
      <c r="JY99" s="2">
        <f t="shared" ref="JY99:JY101" si="4459">JY98+BE99</f>
        <v>0</v>
      </c>
      <c r="JZ99" s="2">
        <f t="shared" ref="JZ99:JZ101" si="4460">JZ98+BF99</f>
        <v>0</v>
      </c>
      <c r="KA99" s="2">
        <f t="shared" ref="KA99:KA101" si="4461">KA98+BG99</f>
        <v>0</v>
      </c>
      <c r="KB99" s="2">
        <f t="shared" ref="KB99:KB101" si="4462">KB98+BH99</f>
        <v>0</v>
      </c>
      <c r="KC99" s="2">
        <f t="shared" ref="KC99:KC101" si="4463">KC98+BI99</f>
        <v>0</v>
      </c>
      <c r="KD99" s="2">
        <f t="shared" ref="KD99:KD101" si="4464">KD98+BJ99</f>
        <v>0</v>
      </c>
      <c r="KE99" s="2">
        <f t="shared" ref="KE99:KE101" si="4465">KE98+BK99</f>
        <v>0</v>
      </c>
    </row>
    <row r="100" spans="1:291" x14ac:dyDescent="0.25">
      <c r="A100" t="s">
        <v>150</v>
      </c>
      <c r="B100" t="s">
        <v>0</v>
      </c>
      <c r="C100" t="s">
        <v>151</v>
      </c>
      <c r="D100" s="1">
        <f t="shared" si="4188"/>
        <v>0.99039999999999973</v>
      </c>
      <c r="E100" s="1"/>
      <c r="F100" s="2">
        <f>FLOOR('first month rent'!G10,1)</f>
        <v>3406</v>
      </c>
      <c r="G100" s="2">
        <f>SUM(L100:BO100)</f>
        <v>3406</v>
      </c>
      <c r="H100" s="1">
        <f>SUMPRODUCT(L$2:BO$2,L100:BO100)</f>
        <v>3373.3023999999991</v>
      </c>
      <c r="I100" s="2">
        <f>I99+G100</f>
        <v>2475693</v>
      </c>
      <c r="J100" s="1">
        <f>J99-H100</f>
        <v>29270690.316799913</v>
      </c>
      <c r="K100" s="1">
        <f t="shared" ref="K100" si="4466">K99</f>
        <v>430979.80069999589</v>
      </c>
      <c r="L100" s="2">
        <f t="shared" si="4247"/>
        <v>0</v>
      </c>
      <c r="M100" s="2">
        <f t="shared" si="4248"/>
        <v>0</v>
      </c>
      <c r="N100" s="2">
        <f t="shared" si="4249"/>
        <v>0</v>
      </c>
      <c r="O100" s="2">
        <f t="shared" si="4250"/>
        <v>0</v>
      </c>
      <c r="P100" s="2">
        <f t="shared" si="4251"/>
        <v>0</v>
      </c>
      <c r="Q100" s="2">
        <f t="shared" si="4252"/>
        <v>0</v>
      </c>
      <c r="R100" s="2">
        <f t="shared" si="4253"/>
        <v>0</v>
      </c>
      <c r="S100" s="2">
        <f t="shared" si="4254"/>
        <v>0</v>
      </c>
      <c r="T100" s="2">
        <f t="shared" si="4255"/>
        <v>0</v>
      </c>
      <c r="U100" s="2">
        <f t="shared" si="4256"/>
        <v>0</v>
      </c>
      <c r="V100" s="2">
        <f t="shared" si="4257"/>
        <v>0</v>
      </c>
      <c r="W100" s="2">
        <f t="shared" si="4258"/>
        <v>0</v>
      </c>
      <c r="X100" s="2">
        <f t="shared" si="4259"/>
        <v>0</v>
      </c>
      <c r="Y100" s="2">
        <f t="shared" si="4260"/>
        <v>0</v>
      </c>
      <c r="Z100" s="2">
        <f t="shared" si="4261"/>
        <v>0</v>
      </c>
      <c r="AA100" s="2">
        <f t="shared" si="4262"/>
        <v>0</v>
      </c>
      <c r="AB100" s="2">
        <f t="shared" si="4263"/>
        <v>0</v>
      </c>
      <c r="AC100" s="2">
        <f t="shared" si="4264"/>
        <v>0</v>
      </c>
      <c r="AD100" s="2">
        <f t="shared" si="4265"/>
        <v>0</v>
      </c>
      <c r="AE100" s="2">
        <f t="shared" si="4266"/>
        <v>0</v>
      </c>
      <c r="AF100" s="2">
        <f t="shared" si="4267"/>
        <v>0</v>
      </c>
      <c r="AG100" s="2">
        <f t="shared" si="4268"/>
        <v>0</v>
      </c>
      <c r="AH100" s="2">
        <f t="shared" si="4269"/>
        <v>3406</v>
      </c>
      <c r="AI100" s="2">
        <f t="shared" si="4270"/>
        <v>0</v>
      </c>
      <c r="AJ100" s="2">
        <f t="shared" si="4271"/>
        <v>0</v>
      </c>
      <c r="AK100" s="2">
        <f t="shared" si="4272"/>
        <v>0</v>
      </c>
      <c r="AL100" s="2">
        <f t="shared" si="4273"/>
        <v>0</v>
      </c>
      <c r="AM100" s="2">
        <f t="shared" si="4274"/>
        <v>0</v>
      </c>
      <c r="AN100" s="2">
        <f t="shared" si="4275"/>
        <v>0</v>
      </c>
      <c r="AO100" s="2">
        <f t="shared" si="4276"/>
        <v>0</v>
      </c>
      <c r="AP100" s="2">
        <f t="shared" si="4277"/>
        <v>0</v>
      </c>
      <c r="AQ100" s="2">
        <f t="shared" si="4278"/>
        <v>0</v>
      </c>
      <c r="AR100" s="2">
        <f t="shared" si="4279"/>
        <v>0</v>
      </c>
      <c r="AS100" s="2">
        <f t="shared" si="4280"/>
        <v>0</v>
      </c>
      <c r="AT100" s="2">
        <f t="shared" si="4281"/>
        <v>0</v>
      </c>
      <c r="AU100" s="2">
        <f t="shared" si="4282"/>
        <v>0</v>
      </c>
      <c r="AV100" s="2">
        <f t="shared" si="4283"/>
        <v>0</v>
      </c>
      <c r="AW100" s="2">
        <f t="shared" si="4284"/>
        <v>0</v>
      </c>
      <c r="AX100" s="2">
        <f t="shared" si="4285"/>
        <v>0</v>
      </c>
      <c r="AY100" s="2">
        <f t="shared" si="4286"/>
        <v>0</v>
      </c>
      <c r="AZ100" s="2">
        <f t="shared" si="4287"/>
        <v>0</v>
      </c>
      <c r="BA100" s="2">
        <f t="shared" si="4288"/>
        <v>0</v>
      </c>
      <c r="BB100" s="2">
        <f t="shared" si="4289"/>
        <v>0</v>
      </c>
      <c r="BC100" s="2">
        <f t="shared" si="4290"/>
        <v>0</v>
      </c>
      <c r="BD100" s="2">
        <f t="shared" si="4291"/>
        <v>0</v>
      </c>
      <c r="BE100" s="2">
        <f t="shared" si="4292"/>
        <v>0</v>
      </c>
      <c r="BF100" s="2">
        <f t="shared" si="4293"/>
        <v>0</v>
      </c>
      <c r="BG100" s="2">
        <f t="shared" si="4294"/>
        <v>0</v>
      </c>
      <c r="BH100" s="2">
        <f t="shared" si="4295"/>
        <v>0</v>
      </c>
      <c r="BI100" s="2">
        <f t="shared" si="4296"/>
        <v>0</v>
      </c>
      <c r="BJ100" s="2">
        <f t="shared" si="4297"/>
        <v>0</v>
      </c>
      <c r="BK100" s="2">
        <f t="shared" si="4298"/>
        <v>0</v>
      </c>
      <c r="BL100" s="2">
        <f t="shared" si="4299"/>
        <v>0</v>
      </c>
      <c r="BM100" s="2">
        <f t="shared" si="4300"/>
        <v>0</v>
      </c>
      <c r="BN100" s="2">
        <f t="shared" si="4301"/>
        <v>0</v>
      </c>
      <c r="BO100" s="2">
        <f t="shared" si="4302"/>
        <v>0</v>
      </c>
      <c r="BP100" s="2">
        <f t="shared" si="4303"/>
        <v>0</v>
      </c>
      <c r="BQ100" s="2">
        <f t="shared" si="4304"/>
        <v>0</v>
      </c>
      <c r="BR100" s="2">
        <f t="shared" si="4305"/>
        <v>0</v>
      </c>
      <c r="BS100" s="2">
        <f t="shared" si="4306"/>
        <v>0</v>
      </c>
      <c r="BT100" s="2">
        <f t="shared" si="4307"/>
        <v>0</v>
      </c>
      <c r="BU100" s="2">
        <f t="shared" si="4308"/>
        <v>0</v>
      </c>
      <c r="BV100" s="2">
        <f t="shared" si="4309"/>
        <v>0</v>
      </c>
      <c r="BW100" s="2">
        <f t="shared" si="4310"/>
        <v>0</v>
      </c>
      <c r="BX100" s="2">
        <f t="shared" si="4311"/>
        <v>0</v>
      </c>
      <c r="BY100" s="2">
        <f t="shared" si="4312"/>
        <v>0</v>
      </c>
      <c r="BZ100" s="2">
        <f t="shared" si="4313"/>
        <v>0</v>
      </c>
      <c r="CA100" s="2">
        <f t="shared" si="4314"/>
        <v>0</v>
      </c>
      <c r="CB100" s="2">
        <f t="shared" si="4315"/>
        <v>0</v>
      </c>
      <c r="CC100" s="2">
        <f t="shared" si="4316"/>
        <v>0</v>
      </c>
      <c r="CD100" s="2">
        <f t="shared" si="4317"/>
        <v>0</v>
      </c>
      <c r="CE100" s="2">
        <f t="shared" si="4318"/>
        <v>0</v>
      </c>
      <c r="CF100" s="2">
        <f t="shared" si="4319"/>
        <v>0</v>
      </c>
      <c r="CG100" s="2">
        <f t="shared" si="4320"/>
        <v>0</v>
      </c>
      <c r="CH100" s="2">
        <f t="shared" si="4321"/>
        <v>0</v>
      </c>
      <c r="CI100" s="2">
        <f t="shared" si="4322"/>
        <v>0</v>
      </c>
      <c r="CJ100" s="2">
        <f t="shared" si="4323"/>
        <v>0</v>
      </c>
      <c r="CK100" s="2">
        <f t="shared" si="4324"/>
        <v>0</v>
      </c>
      <c r="CL100" s="2">
        <f t="shared" si="4325"/>
        <v>3406</v>
      </c>
      <c r="CM100" s="2">
        <f t="shared" si="4326"/>
        <v>3406</v>
      </c>
      <c r="CN100" s="2">
        <f t="shared" si="4327"/>
        <v>3406</v>
      </c>
      <c r="CO100" s="2">
        <f t="shared" si="4328"/>
        <v>3406</v>
      </c>
      <c r="CP100" s="2">
        <f t="shared" si="4329"/>
        <v>3406</v>
      </c>
      <c r="CQ100" s="2">
        <f t="shared" si="4330"/>
        <v>3406</v>
      </c>
      <c r="CR100" s="2">
        <f t="shared" si="4331"/>
        <v>3406</v>
      </c>
      <c r="CS100" s="2">
        <f t="shared" si="4332"/>
        <v>3406</v>
      </c>
      <c r="CT100" s="2">
        <f t="shared" si="4333"/>
        <v>3406</v>
      </c>
      <c r="CU100" s="2">
        <f t="shared" si="4334"/>
        <v>3406</v>
      </c>
      <c r="CV100" s="2">
        <f t="shared" si="4335"/>
        <v>3406</v>
      </c>
      <c r="CW100" s="2">
        <f t="shared" si="4336"/>
        <v>3406</v>
      </c>
      <c r="CX100" s="2">
        <f t="shared" si="4337"/>
        <v>3406</v>
      </c>
      <c r="CY100" s="2">
        <f t="shared" si="4338"/>
        <v>3406</v>
      </c>
      <c r="CZ100" s="2">
        <f t="shared" si="4339"/>
        <v>3406</v>
      </c>
      <c r="DA100" s="2">
        <f t="shared" si="4340"/>
        <v>3406</v>
      </c>
      <c r="DB100" s="2">
        <f t="shared" si="4341"/>
        <v>3406</v>
      </c>
      <c r="DC100" s="2">
        <f t="shared" si="4342"/>
        <v>3406</v>
      </c>
      <c r="DD100" s="2">
        <f t="shared" si="4343"/>
        <v>3406</v>
      </c>
      <c r="DE100" s="2">
        <f t="shared" si="4344"/>
        <v>3406</v>
      </c>
      <c r="DF100" s="2">
        <f t="shared" si="4345"/>
        <v>3406</v>
      </c>
      <c r="DG100" s="2">
        <f t="shared" si="4346"/>
        <v>3406</v>
      </c>
      <c r="DH100" s="2">
        <f t="shared" si="4347"/>
        <v>3406</v>
      </c>
      <c r="DI100" s="2">
        <f t="shared" si="4348"/>
        <v>3406</v>
      </c>
      <c r="DJ100" s="2">
        <f t="shared" si="4349"/>
        <v>3406</v>
      </c>
      <c r="DK100" s="2">
        <f t="shared" si="4350"/>
        <v>3406</v>
      </c>
      <c r="DL100" s="2">
        <f t="shared" si="4351"/>
        <v>3406</v>
      </c>
      <c r="DM100" s="2">
        <f t="shared" si="4352"/>
        <v>3406</v>
      </c>
      <c r="DN100" s="2">
        <f t="shared" si="4353"/>
        <v>3406</v>
      </c>
      <c r="DO100" s="2">
        <f t="shared" si="4354"/>
        <v>3406</v>
      </c>
      <c r="DP100" s="2">
        <f t="shared" si="4355"/>
        <v>3406</v>
      </c>
      <c r="DQ100" s="2">
        <f t="shared" si="4356"/>
        <v>3406</v>
      </c>
      <c r="DR100" s="2">
        <f t="shared" si="4357"/>
        <v>3406</v>
      </c>
      <c r="DS100" s="2">
        <f>F100</f>
        <v>3406</v>
      </c>
      <c r="DT100" s="2">
        <f t="shared" si="4358"/>
        <v>646000</v>
      </c>
      <c r="DU100" s="2">
        <f t="shared" si="4359"/>
        <v>1350000</v>
      </c>
      <c r="DV100" s="2">
        <f t="shared" si="4360"/>
        <v>1350000</v>
      </c>
      <c r="DW100" s="2">
        <f t="shared" si="4361"/>
        <v>1350000</v>
      </c>
      <c r="DX100" s="2">
        <f t="shared" si="4362"/>
        <v>1350000</v>
      </c>
      <c r="DY100" s="2">
        <f t="shared" si="4363"/>
        <v>1350000</v>
      </c>
      <c r="DZ100" s="2">
        <f t="shared" si="4364"/>
        <v>1350000</v>
      </c>
      <c r="EA100" s="2">
        <f t="shared" si="4365"/>
        <v>1350000</v>
      </c>
      <c r="EB100" s="2">
        <f t="shared" si="4366"/>
        <v>1350000</v>
      </c>
      <c r="EC100" s="2">
        <f t="shared" si="4367"/>
        <v>1350000</v>
      </c>
      <c r="ED100" s="2">
        <f t="shared" si="4368"/>
        <v>1350000</v>
      </c>
      <c r="EE100" s="2">
        <f t="shared" si="4369"/>
        <v>1350000</v>
      </c>
      <c r="EF100" s="2">
        <f t="shared" si="4370"/>
        <v>1350000</v>
      </c>
      <c r="EG100" s="2">
        <f t="shared" si="4371"/>
        <v>1350000</v>
      </c>
      <c r="EH100" s="2">
        <f t="shared" si="4372"/>
        <v>1350000</v>
      </c>
      <c r="EI100" s="2">
        <f t="shared" si="4373"/>
        <v>1350000</v>
      </c>
      <c r="EJ100" s="2">
        <f t="shared" si="4374"/>
        <v>1350000</v>
      </c>
      <c r="EK100" s="2">
        <f t="shared" si="4375"/>
        <v>1350000</v>
      </c>
      <c r="EL100" s="2">
        <f t="shared" si="4376"/>
        <v>1350000</v>
      </c>
      <c r="EM100" s="2">
        <f t="shared" si="4377"/>
        <v>1350000</v>
      </c>
      <c r="EN100" s="2">
        <f t="shared" si="4378"/>
        <v>1350000</v>
      </c>
      <c r="EO100" s="2">
        <f t="shared" si="4379"/>
        <v>1350000</v>
      </c>
      <c r="EP100" s="2">
        <f t="shared" si="4380"/>
        <v>247741</v>
      </c>
      <c r="EQ100" s="2">
        <f t="shared" si="4381"/>
        <v>0</v>
      </c>
      <c r="ER100" s="2">
        <f t="shared" si="4382"/>
        <v>0</v>
      </c>
      <c r="ES100" s="2">
        <f t="shared" si="4383"/>
        <v>0</v>
      </c>
      <c r="ET100" s="2">
        <f t="shared" si="4384"/>
        <v>0</v>
      </c>
      <c r="EU100" s="2">
        <f t="shared" si="4385"/>
        <v>0</v>
      </c>
      <c r="EV100" s="2">
        <f t="shared" si="4386"/>
        <v>0</v>
      </c>
      <c r="EW100" s="2">
        <f t="shared" si="4387"/>
        <v>0</v>
      </c>
      <c r="EX100" s="2">
        <f t="shared" si="4388"/>
        <v>0</v>
      </c>
      <c r="EY100" s="2">
        <f t="shared" si="4389"/>
        <v>0</v>
      </c>
      <c r="EZ100" s="2">
        <f t="shared" si="4390"/>
        <v>0</v>
      </c>
      <c r="FA100" s="2">
        <f t="shared" si="4391"/>
        <v>0</v>
      </c>
      <c r="FB100" s="2">
        <f t="shared" si="4392"/>
        <v>0</v>
      </c>
      <c r="FC100" s="2">
        <f t="shared" si="4393"/>
        <v>0</v>
      </c>
      <c r="FD100" s="2">
        <f t="shared" si="4394"/>
        <v>0</v>
      </c>
      <c r="FE100" s="2">
        <f t="shared" si="4395"/>
        <v>0</v>
      </c>
      <c r="FF100" s="2">
        <f t="shared" si="4396"/>
        <v>0</v>
      </c>
      <c r="FG100" s="2">
        <f t="shared" si="4397"/>
        <v>0</v>
      </c>
      <c r="FH100" s="2">
        <f t="shared" si="4398"/>
        <v>0</v>
      </c>
      <c r="FI100" s="2">
        <f t="shared" si="4399"/>
        <v>0</v>
      </c>
      <c r="FJ100" s="2">
        <f t="shared" si="4400"/>
        <v>0</v>
      </c>
      <c r="FK100" s="2">
        <f t="shared" si="4401"/>
        <v>0</v>
      </c>
      <c r="FL100" s="2">
        <f t="shared" si="4402"/>
        <v>0</v>
      </c>
      <c r="FM100" s="2">
        <f t="shared" si="4403"/>
        <v>0</v>
      </c>
      <c r="FN100" s="2">
        <f t="shared" si="4404"/>
        <v>0</v>
      </c>
      <c r="FO100" s="2">
        <f t="shared" si="4405"/>
        <v>0</v>
      </c>
      <c r="FP100" s="2">
        <f t="shared" si="4406"/>
        <v>0</v>
      </c>
      <c r="FQ100" s="2">
        <f t="shared" si="4407"/>
        <v>0</v>
      </c>
      <c r="FR100" s="2">
        <f t="shared" si="4408"/>
        <v>0</v>
      </c>
      <c r="FS100" s="2">
        <f t="shared" si="4409"/>
        <v>0</v>
      </c>
      <c r="FT100" s="2">
        <f t="shared" si="4410"/>
        <v>0</v>
      </c>
      <c r="FU100" s="2">
        <f t="shared" si="4411"/>
        <v>0</v>
      </c>
      <c r="FV100" s="2">
        <f t="shared" si="4412"/>
        <v>0</v>
      </c>
      <c r="FW100" s="2">
        <f t="shared" si="4413"/>
        <v>0</v>
      </c>
      <c r="FX100" s="1">
        <f t="shared" si="4190"/>
        <v>0.99039999999999973</v>
      </c>
      <c r="FY100" s="1">
        <f t="shared" si="4191"/>
        <v>0.99039999999999973</v>
      </c>
      <c r="FZ100" s="1">
        <f t="shared" si="4192"/>
        <v>0.99039999999999973</v>
      </c>
      <c r="GA100" s="1">
        <f t="shared" si="4193"/>
        <v>0.99039999999999973</v>
      </c>
      <c r="GB100" s="1">
        <f t="shared" si="4194"/>
        <v>0.99039999999999973</v>
      </c>
      <c r="GC100" s="1">
        <f t="shared" si="4195"/>
        <v>0.99039999999999973</v>
      </c>
      <c r="GD100" s="1">
        <f t="shared" si="4196"/>
        <v>0.99039999999999973</v>
      </c>
      <c r="GE100" s="1">
        <f t="shared" si="4197"/>
        <v>0.99039999999999973</v>
      </c>
      <c r="GF100" s="1">
        <f t="shared" si="4198"/>
        <v>0.99039999999999973</v>
      </c>
      <c r="GG100" s="1">
        <f t="shared" si="4199"/>
        <v>0.99039999999999973</v>
      </c>
      <c r="GH100" s="1">
        <f t="shared" si="4200"/>
        <v>0.99039999999999973</v>
      </c>
      <c r="GI100" s="1">
        <f t="shared" si="4201"/>
        <v>0.99039999999999973</v>
      </c>
      <c r="GJ100" s="1">
        <f t="shared" si="4202"/>
        <v>0.99039999999999973</v>
      </c>
      <c r="GK100" s="1">
        <f t="shared" si="4203"/>
        <v>0.99039999999999973</v>
      </c>
      <c r="GL100" s="1">
        <f t="shared" si="4204"/>
        <v>0.99039999999999973</v>
      </c>
      <c r="GM100" s="1">
        <f t="shared" si="4205"/>
        <v>0.99039999999999973</v>
      </c>
      <c r="GN100" s="1">
        <f t="shared" si="4206"/>
        <v>0.99039999999999973</v>
      </c>
      <c r="GO100" s="1">
        <f t="shared" si="4207"/>
        <v>0.99039999999999973</v>
      </c>
      <c r="GP100" s="1">
        <f t="shared" si="4208"/>
        <v>0.99039999999999973</v>
      </c>
      <c r="GQ100" s="1">
        <f t="shared" si="4209"/>
        <v>0.99039999999999973</v>
      </c>
      <c r="GR100" s="1">
        <f t="shared" si="4210"/>
        <v>0.99039999999999973</v>
      </c>
      <c r="GS100" s="1">
        <f t="shared" si="4211"/>
        <v>0.99039999999999973</v>
      </c>
      <c r="GT100" s="1">
        <f t="shared" si="4212"/>
        <v>0.99039999999999973</v>
      </c>
      <c r="GU100" s="1">
        <f t="shared" si="4213"/>
        <v>0</v>
      </c>
      <c r="GV100" s="1">
        <f t="shared" si="4214"/>
        <v>0</v>
      </c>
      <c r="GW100" s="1">
        <f t="shared" si="4215"/>
        <v>0</v>
      </c>
      <c r="GX100" s="1">
        <f t="shared" si="4216"/>
        <v>0</v>
      </c>
      <c r="GY100" s="1">
        <f t="shared" si="4217"/>
        <v>0</v>
      </c>
      <c r="GZ100" s="1">
        <f t="shared" si="4218"/>
        <v>0</v>
      </c>
      <c r="HA100" s="1">
        <f t="shared" si="4219"/>
        <v>0</v>
      </c>
      <c r="HB100" s="1">
        <f t="shared" si="4220"/>
        <v>0</v>
      </c>
      <c r="HC100" s="1">
        <f t="shared" si="4221"/>
        <v>0</v>
      </c>
      <c r="HD100" s="1">
        <f t="shared" si="4222"/>
        <v>0</v>
      </c>
      <c r="HE100" s="1">
        <f t="shared" si="4223"/>
        <v>0</v>
      </c>
      <c r="HF100" s="1">
        <f t="shared" si="4224"/>
        <v>0</v>
      </c>
      <c r="HG100" s="1">
        <f t="shared" si="4225"/>
        <v>0</v>
      </c>
      <c r="HH100" s="1">
        <f t="shared" si="4226"/>
        <v>0</v>
      </c>
      <c r="HI100" s="1">
        <f t="shared" si="4227"/>
        <v>0</v>
      </c>
      <c r="HJ100" s="1">
        <f t="shared" si="4228"/>
        <v>0</v>
      </c>
      <c r="HK100" s="1">
        <f t="shared" si="4229"/>
        <v>0</v>
      </c>
      <c r="HL100" s="1">
        <f t="shared" si="4230"/>
        <v>0</v>
      </c>
      <c r="HM100" s="1">
        <f t="shared" si="4231"/>
        <v>0</v>
      </c>
      <c r="HN100" s="1">
        <f t="shared" si="4232"/>
        <v>0</v>
      </c>
      <c r="HO100" s="1">
        <f t="shared" si="4233"/>
        <v>0</v>
      </c>
      <c r="HP100" s="1">
        <f t="shared" si="4234"/>
        <v>0</v>
      </c>
      <c r="HQ100" s="1">
        <f t="shared" si="4235"/>
        <v>0</v>
      </c>
      <c r="HR100" s="1">
        <f t="shared" si="4236"/>
        <v>0</v>
      </c>
      <c r="HS100" s="1">
        <f t="shared" si="4237"/>
        <v>0</v>
      </c>
      <c r="HT100" s="1">
        <f t="shared" si="4238"/>
        <v>0</v>
      </c>
      <c r="HU100" s="1">
        <f t="shared" si="4239"/>
        <v>0</v>
      </c>
      <c r="HV100" s="1">
        <f t="shared" si="4240"/>
        <v>0</v>
      </c>
      <c r="HW100" s="1">
        <f t="shared" si="4241"/>
        <v>0</v>
      </c>
      <c r="HX100" s="1">
        <f t="shared" si="4242"/>
        <v>0</v>
      </c>
      <c r="HY100" s="1">
        <f t="shared" si="4243"/>
        <v>0</v>
      </c>
      <c r="HZ100" s="1">
        <f t="shared" si="4244"/>
        <v>0</v>
      </c>
      <c r="IA100" s="1">
        <f t="shared" si="4245"/>
        <v>0</v>
      </c>
      <c r="IB100" s="2">
        <v>0</v>
      </c>
      <c r="IC100" s="2">
        <v>0</v>
      </c>
      <c r="ID100" s="2">
        <v>0</v>
      </c>
      <c r="IE100" s="2">
        <v>0</v>
      </c>
      <c r="IF100" s="2">
        <f t="shared" si="4414"/>
        <v>0</v>
      </c>
      <c r="IG100" s="2">
        <f t="shared" si="4415"/>
        <v>0</v>
      </c>
      <c r="IH100" s="2">
        <f t="shared" si="4416"/>
        <v>0</v>
      </c>
      <c r="II100" s="2">
        <f t="shared" si="4417"/>
        <v>0</v>
      </c>
      <c r="IJ100" s="2">
        <f t="shared" si="4418"/>
        <v>0</v>
      </c>
      <c r="IK100" s="2">
        <f t="shared" si="4419"/>
        <v>0</v>
      </c>
      <c r="IL100" s="2">
        <f t="shared" si="4420"/>
        <v>0</v>
      </c>
      <c r="IM100" s="2">
        <f t="shared" si="4421"/>
        <v>0</v>
      </c>
      <c r="IN100" s="2">
        <f t="shared" si="4422"/>
        <v>0</v>
      </c>
      <c r="IO100" s="2">
        <f t="shared" si="4423"/>
        <v>0</v>
      </c>
      <c r="IP100" s="2">
        <f t="shared" si="4424"/>
        <v>0</v>
      </c>
      <c r="IQ100" s="2">
        <f t="shared" si="4425"/>
        <v>0</v>
      </c>
      <c r="IR100" s="2">
        <f t="shared" si="4426"/>
        <v>0</v>
      </c>
      <c r="IS100" s="2">
        <f t="shared" si="4427"/>
        <v>0</v>
      </c>
      <c r="IT100" s="2">
        <f t="shared" si="4428"/>
        <v>0</v>
      </c>
      <c r="IU100" s="2">
        <f t="shared" si="4429"/>
        <v>0</v>
      </c>
      <c r="IV100" s="2">
        <f t="shared" si="4430"/>
        <v>0</v>
      </c>
      <c r="IW100" s="2">
        <f t="shared" si="4431"/>
        <v>0</v>
      </c>
      <c r="IX100" s="2">
        <f t="shared" si="4432"/>
        <v>0</v>
      </c>
      <c r="IY100" s="2">
        <f t="shared" si="4433"/>
        <v>0</v>
      </c>
      <c r="IZ100" s="2">
        <f t="shared" si="4434"/>
        <v>0</v>
      </c>
      <c r="JA100" s="2">
        <f t="shared" si="4435"/>
        <v>0</v>
      </c>
      <c r="JB100" s="2">
        <f t="shared" si="4436"/>
        <v>1102259</v>
      </c>
      <c r="JC100" s="2">
        <f t="shared" si="4437"/>
        <v>1350000</v>
      </c>
      <c r="JD100" s="2">
        <f t="shared" si="4438"/>
        <v>0</v>
      </c>
      <c r="JE100" s="2">
        <f t="shared" si="4439"/>
        <v>0</v>
      </c>
      <c r="JF100" s="2">
        <f t="shared" si="4440"/>
        <v>0</v>
      </c>
      <c r="JG100" s="2">
        <f t="shared" si="4441"/>
        <v>0</v>
      </c>
      <c r="JH100" s="2">
        <f t="shared" si="4442"/>
        <v>0</v>
      </c>
      <c r="JI100" s="2">
        <f t="shared" si="4443"/>
        <v>0</v>
      </c>
      <c r="JJ100" s="2">
        <f t="shared" si="4444"/>
        <v>0</v>
      </c>
      <c r="JK100" s="2">
        <f t="shared" si="4445"/>
        <v>0</v>
      </c>
      <c r="JL100" s="2">
        <f t="shared" si="4446"/>
        <v>0</v>
      </c>
      <c r="JM100" s="2">
        <f t="shared" si="4447"/>
        <v>0</v>
      </c>
      <c r="JN100" s="2">
        <f t="shared" si="4448"/>
        <v>0</v>
      </c>
      <c r="JO100" s="2">
        <f t="shared" si="4449"/>
        <v>0</v>
      </c>
      <c r="JP100" s="2">
        <f t="shared" si="4450"/>
        <v>0</v>
      </c>
      <c r="JQ100" s="2">
        <f t="shared" si="4451"/>
        <v>0</v>
      </c>
      <c r="JR100" s="2">
        <f t="shared" si="4452"/>
        <v>0</v>
      </c>
      <c r="JS100" s="2">
        <f t="shared" si="4453"/>
        <v>0</v>
      </c>
      <c r="JT100" s="2">
        <f t="shared" si="4454"/>
        <v>0</v>
      </c>
      <c r="JU100" s="2">
        <f t="shared" si="4455"/>
        <v>0</v>
      </c>
      <c r="JV100" s="2">
        <f t="shared" si="4456"/>
        <v>0</v>
      </c>
      <c r="JW100" s="2">
        <f t="shared" si="4457"/>
        <v>0</v>
      </c>
      <c r="JX100" s="2">
        <f t="shared" si="4458"/>
        <v>0</v>
      </c>
      <c r="JY100" s="2">
        <f t="shared" si="4459"/>
        <v>0</v>
      </c>
      <c r="JZ100" s="2">
        <f t="shared" si="4460"/>
        <v>0</v>
      </c>
      <c r="KA100" s="2">
        <f t="shared" si="4461"/>
        <v>0</v>
      </c>
      <c r="KB100" s="2">
        <f t="shared" si="4462"/>
        <v>0</v>
      </c>
      <c r="KC100" s="2">
        <f t="shared" si="4463"/>
        <v>0</v>
      </c>
      <c r="KD100" s="2">
        <f t="shared" si="4464"/>
        <v>0</v>
      </c>
      <c r="KE100" s="2">
        <f t="shared" si="4465"/>
        <v>0</v>
      </c>
    </row>
    <row r="101" spans="1:291" x14ac:dyDescent="0.25">
      <c r="A101" t="s">
        <v>1</v>
      </c>
      <c r="B101" t="s">
        <v>0</v>
      </c>
      <c r="C101" t="s">
        <v>186</v>
      </c>
      <c r="D101" s="1">
        <f>FX101</f>
        <v>0.99039999999999973</v>
      </c>
      <c r="E101" s="1"/>
      <c r="F101" s="2">
        <f>270000*0.8</f>
        <v>216000</v>
      </c>
      <c r="G101" s="2">
        <f>SUM(L101:BO101)</f>
        <v>216000</v>
      </c>
      <c r="H101" s="1">
        <f>SUMPRODUCT(L$2:BO$2,L101:BO101)</f>
        <v>213926.39999999994</v>
      </c>
      <c r="I101" s="2">
        <f>I100+G101</f>
        <v>2691693</v>
      </c>
      <c r="J101" s="1">
        <f>J100-H101</f>
        <v>29056763.916799914</v>
      </c>
      <c r="K101" s="1">
        <f>K100-270000+H101</f>
        <v>374906.20069999585</v>
      </c>
      <c r="L101" s="2">
        <f t="shared" si="4247"/>
        <v>0</v>
      </c>
      <c r="M101" s="2">
        <f t="shared" si="4248"/>
        <v>0</v>
      </c>
      <c r="N101" s="2">
        <f t="shared" si="4249"/>
        <v>0</v>
      </c>
      <c r="O101" s="2">
        <f t="shared" si="4250"/>
        <v>0</v>
      </c>
      <c r="P101" s="2">
        <f t="shared" si="4251"/>
        <v>0</v>
      </c>
      <c r="Q101" s="2">
        <f t="shared" si="4252"/>
        <v>0</v>
      </c>
      <c r="R101" s="2">
        <f t="shared" si="4253"/>
        <v>0</v>
      </c>
      <c r="S101" s="2">
        <f t="shared" si="4254"/>
        <v>0</v>
      </c>
      <c r="T101" s="2">
        <f t="shared" si="4255"/>
        <v>0</v>
      </c>
      <c r="U101" s="2">
        <f t="shared" si="4256"/>
        <v>0</v>
      </c>
      <c r="V101" s="2">
        <f t="shared" si="4257"/>
        <v>0</v>
      </c>
      <c r="W101" s="2">
        <f t="shared" si="4258"/>
        <v>0</v>
      </c>
      <c r="X101" s="2">
        <f t="shared" si="4259"/>
        <v>0</v>
      </c>
      <c r="Y101" s="2">
        <f t="shared" si="4260"/>
        <v>0</v>
      </c>
      <c r="Z101" s="2">
        <f t="shared" si="4261"/>
        <v>0</v>
      </c>
      <c r="AA101" s="2">
        <f t="shared" si="4262"/>
        <v>0</v>
      </c>
      <c r="AB101" s="2">
        <f t="shared" si="4263"/>
        <v>0</v>
      </c>
      <c r="AC101" s="2">
        <f t="shared" si="4264"/>
        <v>0</v>
      </c>
      <c r="AD101" s="2">
        <f t="shared" si="4265"/>
        <v>0</v>
      </c>
      <c r="AE101" s="2">
        <f t="shared" si="4266"/>
        <v>0</v>
      </c>
      <c r="AF101" s="2">
        <f t="shared" si="4267"/>
        <v>0</v>
      </c>
      <c r="AG101" s="2">
        <f t="shared" si="4268"/>
        <v>0</v>
      </c>
      <c r="AH101" s="2">
        <f t="shared" si="4269"/>
        <v>216000</v>
      </c>
      <c r="AI101" s="2">
        <f t="shared" si="4270"/>
        <v>0</v>
      </c>
      <c r="AJ101" s="2">
        <f t="shared" si="4271"/>
        <v>0</v>
      </c>
      <c r="AK101" s="2">
        <f t="shared" si="4272"/>
        <v>0</v>
      </c>
      <c r="AL101" s="2">
        <f t="shared" si="4273"/>
        <v>0</v>
      </c>
      <c r="AM101" s="2">
        <f t="shared" si="4274"/>
        <v>0</v>
      </c>
      <c r="AN101" s="2">
        <f t="shared" si="4275"/>
        <v>0</v>
      </c>
      <c r="AO101" s="2">
        <f t="shared" si="4276"/>
        <v>0</v>
      </c>
      <c r="AP101" s="2">
        <f t="shared" si="4277"/>
        <v>0</v>
      </c>
      <c r="AQ101" s="2">
        <f t="shared" si="4278"/>
        <v>0</v>
      </c>
      <c r="AR101" s="2">
        <f t="shared" si="4279"/>
        <v>0</v>
      </c>
      <c r="AS101" s="2">
        <f t="shared" si="4280"/>
        <v>0</v>
      </c>
      <c r="AT101" s="2">
        <f t="shared" si="4281"/>
        <v>0</v>
      </c>
      <c r="AU101" s="2">
        <f t="shared" si="4282"/>
        <v>0</v>
      </c>
      <c r="AV101" s="2">
        <f t="shared" si="4283"/>
        <v>0</v>
      </c>
      <c r="AW101" s="2">
        <f t="shared" si="4284"/>
        <v>0</v>
      </c>
      <c r="AX101" s="2">
        <f t="shared" si="4285"/>
        <v>0</v>
      </c>
      <c r="AY101" s="2">
        <f t="shared" si="4286"/>
        <v>0</v>
      </c>
      <c r="AZ101" s="2">
        <f t="shared" si="4287"/>
        <v>0</v>
      </c>
      <c r="BA101" s="2">
        <f t="shared" si="4288"/>
        <v>0</v>
      </c>
      <c r="BB101" s="2">
        <f t="shared" si="4289"/>
        <v>0</v>
      </c>
      <c r="BC101" s="2">
        <f t="shared" si="4290"/>
        <v>0</v>
      </c>
      <c r="BD101" s="2">
        <f t="shared" si="4291"/>
        <v>0</v>
      </c>
      <c r="BE101" s="2">
        <f t="shared" si="4292"/>
        <v>0</v>
      </c>
      <c r="BF101" s="2">
        <f t="shared" si="4293"/>
        <v>0</v>
      </c>
      <c r="BG101" s="2">
        <f t="shared" si="4294"/>
        <v>0</v>
      </c>
      <c r="BH101" s="2">
        <f t="shared" si="4295"/>
        <v>0</v>
      </c>
      <c r="BI101" s="2">
        <f t="shared" si="4296"/>
        <v>0</v>
      </c>
      <c r="BJ101" s="2">
        <f t="shared" si="4297"/>
        <v>0</v>
      </c>
      <c r="BK101" s="2">
        <f t="shared" si="4298"/>
        <v>0</v>
      </c>
      <c r="BL101" s="2">
        <f t="shared" si="4299"/>
        <v>0</v>
      </c>
      <c r="BM101" s="2">
        <f t="shared" si="4300"/>
        <v>0</v>
      </c>
      <c r="BN101" s="2">
        <f>MIN(DR101,FV100)</f>
        <v>0</v>
      </c>
      <c r="BO101" s="2">
        <f>MIN(DS101,FW100)</f>
        <v>0</v>
      </c>
      <c r="BP101" s="2">
        <f t="shared" si="4303"/>
        <v>0</v>
      </c>
      <c r="BQ101" s="2">
        <f t="shared" si="4304"/>
        <v>0</v>
      </c>
      <c r="BR101" s="2">
        <f t="shared" si="4305"/>
        <v>0</v>
      </c>
      <c r="BS101" s="2">
        <f t="shared" si="4306"/>
        <v>0</v>
      </c>
      <c r="BT101" s="2">
        <f t="shared" si="4307"/>
        <v>0</v>
      </c>
      <c r="BU101" s="2">
        <f t="shared" si="4308"/>
        <v>0</v>
      </c>
      <c r="BV101" s="2">
        <f t="shared" si="4309"/>
        <v>0</v>
      </c>
      <c r="BW101" s="2">
        <f t="shared" si="4310"/>
        <v>0</v>
      </c>
      <c r="BX101" s="2">
        <f t="shared" si="4311"/>
        <v>0</v>
      </c>
      <c r="BY101" s="2">
        <f t="shared" si="4312"/>
        <v>0</v>
      </c>
      <c r="BZ101" s="2">
        <f t="shared" si="4313"/>
        <v>0</v>
      </c>
      <c r="CA101" s="2">
        <f t="shared" si="4314"/>
        <v>0</v>
      </c>
      <c r="CB101" s="2">
        <f t="shared" si="4315"/>
        <v>0</v>
      </c>
      <c r="CC101" s="2">
        <f t="shared" si="4316"/>
        <v>0</v>
      </c>
      <c r="CD101" s="2">
        <f t="shared" si="4317"/>
        <v>0</v>
      </c>
      <c r="CE101" s="2">
        <f t="shared" si="4318"/>
        <v>0</v>
      </c>
      <c r="CF101" s="2">
        <f t="shared" si="4319"/>
        <v>0</v>
      </c>
      <c r="CG101" s="2">
        <f t="shared" si="4320"/>
        <v>0</v>
      </c>
      <c r="CH101" s="2">
        <f t="shared" si="4321"/>
        <v>0</v>
      </c>
      <c r="CI101" s="2">
        <f t="shared" si="4322"/>
        <v>0</v>
      </c>
      <c r="CJ101" s="2">
        <f t="shared" si="4323"/>
        <v>0</v>
      </c>
      <c r="CK101" s="2">
        <f t="shared" si="4324"/>
        <v>0</v>
      </c>
      <c r="CL101" s="2">
        <f t="shared" si="4325"/>
        <v>216000</v>
      </c>
      <c r="CM101" s="2">
        <f t="shared" si="4326"/>
        <v>216000</v>
      </c>
      <c r="CN101" s="2">
        <f t="shared" si="4327"/>
        <v>216000</v>
      </c>
      <c r="CO101" s="2">
        <f t="shared" si="4328"/>
        <v>216000</v>
      </c>
      <c r="CP101" s="2">
        <f t="shared" si="4329"/>
        <v>216000</v>
      </c>
      <c r="CQ101" s="2">
        <f t="shared" si="4330"/>
        <v>216000</v>
      </c>
      <c r="CR101" s="2">
        <f t="shared" si="4331"/>
        <v>216000</v>
      </c>
      <c r="CS101" s="2">
        <f t="shared" si="4332"/>
        <v>216000</v>
      </c>
      <c r="CT101" s="2">
        <f t="shared" si="4333"/>
        <v>216000</v>
      </c>
      <c r="CU101" s="2">
        <f t="shared" si="4334"/>
        <v>216000</v>
      </c>
      <c r="CV101" s="2">
        <f t="shared" si="4335"/>
        <v>216000</v>
      </c>
      <c r="CW101" s="2">
        <f t="shared" si="4336"/>
        <v>216000</v>
      </c>
      <c r="CX101" s="2">
        <f t="shared" si="4337"/>
        <v>216000</v>
      </c>
      <c r="CY101" s="2">
        <f t="shared" si="4338"/>
        <v>216000</v>
      </c>
      <c r="CZ101" s="2">
        <f t="shared" si="4339"/>
        <v>216000</v>
      </c>
      <c r="DA101" s="2">
        <f t="shared" si="4340"/>
        <v>216000</v>
      </c>
      <c r="DB101" s="2">
        <f t="shared" si="4341"/>
        <v>216000</v>
      </c>
      <c r="DC101" s="2">
        <f t="shared" si="4342"/>
        <v>216000</v>
      </c>
      <c r="DD101" s="2">
        <f t="shared" si="4343"/>
        <v>216000</v>
      </c>
      <c r="DE101" s="2">
        <f t="shared" si="4344"/>
        <v>216000</v>
      </c>
      <c r="DF101" s="2">
        <f t="shared" si="4345"/>
        <v>216000</v>
      </c>
      <c r="DG101" s="2">
        <f t="shared" si="4346"/>
        <v>216000</v>
      </c>
      <c r="DH101" s="2">
        <f t="shared" si="4347"/>
        <v>216000</v>
      </c>
      <c r="DI101" s="2">
        <f t="shared" si="4348"/>
        <v>216000</v>
      </c>
      <c r="DJ101" s="2">
        <f t="shared" si="4349"/>
        <v>216000</v>
      </c>
      <c r="DK101" s="2">
        <f t="shared" si="4350"/>
        <v>216000</v>
      </c>
      <c r="DL101" s="2">
        <f t="shared" si="4351"/>
        <v>216000</v>
      </c>
      <c r="DM101" s="2">
        <f t="shared" si="4352"/>
        <v>216000</v>
      </c>
      <c r="DN101" s="2">
        <f t="shared" si="4353"/>
        <v>216000</v>
      </c>
      <c r="DO101" s="2">
        <f t="shared" si="4354"/>
        <v>216000</v>
      </c>
      <c r="DP101" s="2">
        <f t="shared" si="4355"/>
        <v>216000</v>
      </c>
      <c r="DQ101" s="2">
        <f t="shared" si="4356"/>
        <v>216000</v>
      </c>
      <c r="DR101" s="2">
        <f>DS101-BO101</f>
        <v>216000</v>
      </c>
      <c r="DS101" s="2">
        <f>F101</f>
        <v>216000</v>
      </c>
      <c r="DT101" s="2">
        <f>DT100-L101</f>
        <v>646000</v>
      </c>
      <c r="DU101" s="2">
        <f>DU100-M101</f>
        <v>1350000</v>
      </c>
      <c r="DV101" s="2">
        <f t="shared" si="4360"/>
        <v>1350000</v>
      </c>
      <c r="DW101" s="2">
        <f t="shared" si="4361"/>
        <v>1350000</v>
      </c>
      <c r="DX101" s="2">
        <f t="shared" si="4362"/>
        <v>1350000</v>
      </c>
      <c r="DY101" s="2">
        <f t="shared" si="4363"/>
        <v>1350000</v>
      </c>
      <c r="DZ101" s="2">
        <f t="shared" si="4364"/>
        <v>1350000</v>
      </c>
      <c r="EA101" s="2">
        <f t="shared" si="4365"/>
        <v>1350000</v>
      </c>
      <c r="EB101" s="2">
        <f t="shared" si="4366"/>
        <v>1350000</v>
      </c>
      <c r="EC101" s="2">
        <f t="shared" si="4367"/>
        <v>1350000</v>
      </c>
      <c r="ED101" s="2">
        <f t="shared" si="4368"/>
        <v>1350000</v>
      </c>
      <c r="EE101" s="2">
        <f t="shared" si="4369"/>
        <v>1350000</v>
      </c>
      <c r="EF101" s="2">
        <f t="shared" si="4370"/>
        <v>1350000</v>
      </c>
      <c r="EG101" s="2">
        <f t="shared" si="4371"/>
        <v>1350000</v>
      </c>
      <c r="EH101" s="2">
        <f t="shared" si="4372"/>
        <v>1350000</v>
      </c>
      <c r="EI101" s="2">
        <f t="shared" si="4373"/>
        <v>1350000</v>
      </c>
      <c r="EJ101" s="2">
        <f t="shared" si="4374"/>
        <v>1350000</v>
      </c>
      <c r="EK101" s="2">
        <f t="shared" si="4375"/>
        <v>1350000</v>
      </c>
      <c r="EL101" s="2">
        <f t="shared" si="4376"/>
        <v>1350000</v>
      </c>
      <c r="EM101" s="2">
        <f t="shared" si="4377"/>
        <v>1350000</v>
      </c>
      <c r="EN101" s="2">
        <f t="shared" si="4378"/>
        <v>1350000</v>
      </c>
      <c r="EO101" s="2">
        <f t="shared" si="4379"/>
        <v>1350000</v>
      </c>
      <c r="EP101" s="2">
        <f t="shared" si="4380"/>
        <v>31741</v>
      </c>
      <c r="EQ101" s="2">
        <f t="shared" si="4381"/>
        <v>0</v>
      </c>
      <c r="ER101" s="2">
        <f t="shared" si="4382"/>
        <v>0</v>
      </c>
      <c r="ES101" s="2">
        <f t="shared" si="4383"/>
        <v>0</v>
      </c>
      <c r="ET101" s="2">
        <f t="shared" si="4384"/>
        <v>0</v>
      </c>
      <c r="EU101" s="2">
        <f t="shared" si="4385"/>
        <v>0</v>
      </c>
      <c r="EV101" s="2">
        <f t="shared" si="4386"/>
        <v>0</v>
      </c>
      <c r="EW101" s="2">
        <f t="shared" si="4387"/>
        <v>0</v>
      </c>
      <c r="EX101" s="2">
        <f t="shared" si="4388"/>
        <v>0</v>
      </c>
      <c r="EY101" s="2">
        <f t="shared" si="4389"/>
        <v>0</v>
      </c>
      <c r="EZ101" s="2">
        <f t="shared" si="4390"/>
        <v>0</v>
      </c>
      <c r="FA101" s="2">
        <f t="shared" si="4391"/>
        <v>0</v>
      </c>
      <c r="FB101" s="2">
        <f t="shared" si="4392"/>
        <v>0</v>
      </c>
      <c r="FC101" s="2">
        <f t="shared" si="4393"/>
        <v>0</v>
      </c>
      <c r="FD101" s="2">
        <f t="shared" si="4394"/>
        <v>0</v>
      </c>
      <c r="FE101" s="2">
        <f t="shared" si="4395"/>
        <v>0</v>
      </c>
      <c r="FF101" s="2">
        <f t="shared" si="4396"/>
        <v>0</v>
      </c>
      <c r="FG101" s="2">
        <f t="shared" si="4397"/>
        <v>0</v>
      </c>
      <c r="FH101" s="2">
        <f t="shared" si="4398"/>
        <v>0</v>
      </c>
      <c r="FI101" s="2">
        <f t="shared" si="4399"/>
        <v>0</v>
      </c>
      <c r="FJ101" s="2">
        <f t="shared" si="4400"/>
        <v>0</v>
      </c>
      <c r="FK101" s="2">
        <f t="shared" si="4401"/>
        <v>0</v>
      </c>
      <c r="FL101" s="2">
        <f t="shared" si="4402"/>
        <v>0</v>
      </c>
      <c r="FM101" s="2">
        <f t="shared" si="4403"/>
        <v>0</v>
      </c>
      <c r="FN101" s="2">
        <f t="shared" si="4404"/>
        <v>0</v>
      </c>
      <c r="FO101" s="2">
        <f t="shared" si="4405"/>
        <v>0</v>
      </c>
      <c r="FP101" s="2">
        <f t="shared" si="4406"/>
        <v>0</v>
      </c>
      <c r="FQ101" s="2">
        <f t="shared" si="4407"/>
        <v>0</v>
      </c>
      <c r="FR101" s="2">
        <f t="shared" si="4408"/>
        <v>0</v>
      </c>
      <c r="FS101" s="2">
        <f t="shared" si="4409"/>
        <v>0</v>
      </c>
      <c r="FT101" s="2">
        <f t="shared" si="4410"/>
        <v>0</v>
      </c>
      <c r="FU101" s="2">
        <f t="shared" si="4411"/>
        <v>0</v>
      </c>
      <c r="FV101" s="2">
        <f t="shared" si="4412"/>
        <v>0</v>
      </c>
      <c r="FW101" s="2">
        <f t="shared" si="4413"/>
        <v>0</v>
      </c>
      <c r="FX101" s="1">
        <f t="shared" si="4190"/>
        <v>0.99039999999999973</v>
      </c>
      <c r="FY101" s="1">
        <f t="shared" si="4191"/>
        <v>0.99039999999999973</v>
      </c>
      <c r="FZ101" s="1">
        <f t="shared" si="4192"/>
        <v>0.99039999999999973</v>
      </c>
      <c r="GA101" s="1">
        <f t="shared" si="4193"/>
        <v>0.99039999999999973</v>
      </c>
      <c r="GB101" s="1">
        <f t="shared" si="4194"/>
        <v>0.99039999999999973</v>
      </c>
      <c r="GC101" s="1">
        <f t="shared" si="4195"/>
        <v>0.99039999999999973</v>
      </c>
      <c r="GD101" s="1">
        <f t="shared" si="4196"/>
        <v>0.99039999999999973</v>
      </c>
      <c r="GE101" s="1">
        <f t="shared" si="4197"/>
        <v>0.99039999999999973</v>
      </c>
      <c r="GF101" s="1">
        <f t="shared" si="4198"/>
        <v>0.99039999999999973</v>
      </c>
      <c r="GG101" s="1">
        <f t="shared" si="4199"/>
        <v>0.99039999999999973</v>
      </c>
      <c r="GH101" s="1">
        <f t="shared" si="4200"/>
        <v>0.99039999999999973</v>
      </c>
      <c r="GI101" s="1">
        <f t="shared" si="4201"/>
        <v>0.99039999999999973</v>
      </c>
      <c r="GJ101" s="1">
        <f t="shared" si="4202"/>
        <v>0.99039999999999973</v>
      </c>
      <c r="GK101" s="1">
        <f t="shared" si="4203"/>
        <v>0.99039999999999973</v>
      </c>
      <c r="GL101" s="1">
        <f t="shared" si="4204"/>
        <v>0.99039999999999973</v>
      </c>
      <c r="GM101" s="1">
        <f t="shared" si="4205"/>
        <v>0.99039999999999973</v>
      </c>
      <c r="GN101" s="1">
        <f t="shared" si="4206"/>
        <v>0.99039999999999973</v>
      </c>
      <c r="GO101" s="1">
        <f t="shared" si="4207"/>
        <v>0.99039999999999973</v>
      </c>
      <c r="GP101" s="1">
        <f t="shared" si="4208"/>
        <v>0.99039999999999973</v>
      </c>
      <c r="GQ101" s="1">
        <f t="shared" si="4209"/>
        <v>0.99039999999999973</v>
      </c>
      <c r="GR101" s="1">
        <f t="shared" si="4210"/>
        <v>0.99039999999999973</v>
      </c>
      <c r="GS101" s="1">
        <f t="shared" si="4211"/>
        <v>0.99039999999999973</v>
      </c>
      <c r="GT101" s="1">
        <f t="shared" si="4212"/>
        <v>0.99039999999999973</v>
      </c>
      <c r="GU101" s="1">
        <f t="shared" si="4213"/>
        <v>0</v>
      </c>
      <c r="GV101" s="1">
        <f t="shared" si="4214"/>
        <v>0</v>
      </c>
      <c r="GW101" s="1">
        <f t="shared" si="4215"/>
        <v>0</v>
      </c>
      <c r="GX101" s="1">
        <f t="shared" si="4216"/>
        <v>0</v>
      </c>
      <c r="GY101" s="1">
        <f t="shared" si="4217"/>
        <v>0</v>
      </c>
      <c r="GZ101" s="1">
        <f t="shared" si="4218"/>
        <v>0</v>
      </c>
      <c r="HA101" s="1">
        <f t="shared" si="4219"/>
        <v>0</v>
      </c>
      <c r="HB101" s="1">
        <f t="shared" si="4220"/>
        <v>0</v>
      </c>
      <c r="HC101" s="1">
        <f t="shared" si="4221"/>
        <v>0</v>
      </c>
      <c r="HD101" s="1">
        <f t="shared" si="4222"/>
        <v>0</v>
      </c>
      <c r="HE101" s="1">
        <f t="shared" si="4223"/>
        <v>0</v>
      </c>
      <c r="HF101" s="1">
        <f t="shared" si="4224"/>
        <v>0</v>
      </c>
      <c r="HG101" s="1">
        <f t="shared" si="4225"/>
        <v>0</v>
      </c>
      <c r="HH101" s="1">
        <f t="shared" si="4226"/>
        <v>0</v>
      </c>
      <c r="HI101" s="1">
        <f t="shared" si="4227"/>
        <v>0</v>
      </c>
      <c r="HJ101" s="1">
        <f t="shared" si="4228"/>
        <v>0</v>
      </c>
      <c r="HK101" s="1">
        <f t="shared" si="4229"/>
        <v>0</v>
      </c>
      <c r="HL101" s="1">
        <f t="shared" si="4230"/>
        <v>0</v>
      </c>
      <c r="HM101" s="1">
        <f t="shared" si="4231"/>
        <v>0</v>
      </c>
      <c r="HN101" s="1">
        <f t="shared" si="4232"/>
        <v>0</v>
      </c>
      <c r="HO101" s="1">
        <f t="shared" si="4233"/>
        <v>0</v>
      </c>
      <c r="HP101" s="1">
        <f t="shared" si="4234"/>
        <v>0</v>
      </c>
      <c r="HQ101" s="1">
        <f t="shared" si="4235"/>
        <v>0</v>
      </c>
      <c r="HR101" s="1">
        <f t="shared" si="4236"/>
        <v>0</v>
      </c>
      <c r="HS101" s="1">
        <f t="shared" si="4237"/>
        <v>0</v>
      </c>
      <c r="HT101" s="1">
        <f t="shared" si="4238"/>
        <v>0</v>
      </c>
      <c r="HU101" s="1">
        <f t="shared" si="4239"/>
        <v>0</v>
      </c>
      <c r="HV101" s="1">
        <f t="shared" si="4240"/>
        <v>0</v>
      </c>
      <c r="HW101" s="1">
        <f t="shared" si="4241"/>
        <v>0</v>
      </c>
      <c r="HX101" s="1">
        <f t="shared" si="4242"/>
        <v>0</v>
      </c>
      <c r="HY101" s="1">
        <f t="shared" si="4243"/>
        <v>0</v>
      </c>
      <c r="HZ101" s="1">
        <f>IF(IA101=0,IF(FV101=0,0,HZ$2),IA101)</f>
        <v>0</v>
      </c>
      <c r="IA101" s="1">
        <f>IF(FW101=0,0,IA$2)</f>
        <v>0</v>
      </c>
      <c r="IB101" s="2">
        <v>0</v>
      </c>
      <c r="IC101" s="2">
        <v>0</v>
      </c>
      <c r="ID101" s="2">
        <v>0</v>
      </c>
      <c r="IE101" s="2">
        <v>0</v>
      </c>
      <c r="IF101" s="2">
        <f>IF100+L101</f>
        <v>0</v>
      </c>
      <c r="IG101" s="2">
        <f t="shared" si="4415"/>
        <v>0</v>
      </c>
      <c r="IH101" s="2">
        <f t="shared" si="4416"/>
        <v>0</v>
      </c>
      <c r="II101" s="2">
        <f t="shared" si="4417"/>
        <v>0</v>
      </c>
      <c r="IJ101" s="2">
        <f t="shared" si="4418"/>
        <v>0</v>
      </c>
      <c r="IK101" s="2">
        <f t="shared" si="4419"/>
        <v>0</v>
      </c>
      <c r="IL101" s="2">
        <f t="shared" si="4420"/>
        <v>0</v>
      </c>
      <c r="IM101" s="2">
        <f t="shared" si="4421"/>
        <v>0</v>
      </c>
      <c r="IN101" s="2">
        <f t="shared" si="4422"/>
        <v>0</v>
      </c>
      <c r="IO101" s="2">
        <f t="shared" si="4423"/>
        <v>0</v>
      </c>
      <c r="IP101" s="2">
        <f t="shared" si="4424"/>
        <v>0</v>
      </c>
      <c r="IQ101" s="2">
        <f t="shared" si="4425"/>
        <v>0</v>
      </c>
      <c r="IR101" s="2">
        <f t="shared" si="4426"/>
        <v>0</v>
      </c>
      <c r="IS101" s="2">
        <f t="shared" si="4427"/>
        <v>0</v>
      </c>
      <c r="IT101" s="2">
        <f t="shared" si="4428"/>
        <v>0</v>
      </c>
      <c r="IU101" s="2">
        <f t="shared" si="4429"/>
        <v>0</v>
      </c>
      <c r="IV101" s="2">
        <f t="shared" si="4430"/>
        <v>0</v>
      </c>
      <c r="IW101" s="2">
        <f t="shared" si="4431"/>
        <v>0</v>
      </c>
      <c r="IX101" s="2">
        <f t="shared" si="4432"/>
        <v>0</v>
      </c>
      <c r="IY101" s="2">
        <f t="shared" si="4433"/>
        <v>0</v>
      </c>
      <c r="IZ101" s="2">
        <f t="shared" si="4434"/>
        <v>0</v>
      </c>
      <c r="JA101" s="2">
        <f t="shared" si="4435"/>
        <v>0</v>
      </c>
      <c r="JB101" s="2">
        <f t="shared" si="4436"/>
        <v>1318259</v>
      </c>
      <c r="JC101" s="2">
        <f t="shared" si="4437"/>
        <v>1350000</v>
      </c>
      <c r="JD101" s="2">
        <f t="shared" si="4438"/>
        <v>0</v>
      </c>
      <c r="JE101" s="2">
        <f t="shared" si="4439"/>
        <v>0</v>
      </c>
      <c r="JF101" s="2">
        <f t="shared" si="4440"/>
        <v>0</v>
      </c>
      <c r="JG101" s="2">
        <f t="shared" si="4441"/>
        <v>0</v>
      </c>
      <c r="JH101" s="2">
        <f t="shared" si="4442"/>
        <v>0</v>
      </c>
      <c r="JI101" s="2">
        <f t="shared" si="4443"/>
        <v>0</v>
      </c>
      <c r="JJ101" s="2">
        <f t="shared" si="4444"/>
        <v>0</v>
      </c>
      <c r="JK101" s="2">
        <f t="shared" si="4445"/>
        <v>0</v>
      </c>
      <c r="JL101" s="2">
        <f t="shared" si="4446"/>
        <v>0</v>
      </c>
      <c r="JM101" s="2">
        <f t="shared" si="4447"/>
        <v>0</v>
      </c>
      <c r="JN101" s="2">
        <f t="shared" si="4448"/>
        <v>0</v>
      </c>
      <c r="JO101" s="2">
        <f t="shared" si="4449"/>
        <v>0</v>
      </c>
      <c r="JP101" s="2">
        <f t="shared" si="4450"/>
        <v>0</v>
      </c>
      <c r="JQ101" s="2">
        <f t="shared" si="4451"/>
        <v>0</v>
      </c>
      <c r="JR101" s="2">
        <f t="shared" si="4452"/>
        <v>0</v>
      </c>
      <c r="JS101" s="2">
        <f t="shared" si="4453"/>
        <v>0</v>
      </c>
      <c r="JT101" s="2">
        <f t="shared" si="4454"/>
        <v>0</v>
      </c>
      <c r="JU101" s="2">
        <f t="shared" si="4455"/>
        <v>0</v>
      </c>
      <c r="JV101" s="2">
        <f t="shared" si="4456"/>
        <v>0</v>
      </c>
      <c r="JW101" s="2">
        <f t="shared" si="4457"/>
        <v>0</v>
      </c>
      <c r="JX101" s="2">
        <f t="shared" si="4458"/>
        <v>0</v>
      </c>
      <c r="JY101" s="2">
        <f t="shared" si="4459"/>
        <v>0</v>
      </c>
      <c r="JZ101" s="2">
        <f t="shared" si="4460"/>
        <v>0</v>
      </c>
      <c r="KA101" s="2">
        <f t="shared" si="4461"/>
        <v>0</v>
      </c>
      <c r="KB101" s="2">
        <f t="shared" si="4462"/>
        <v>0</v>
      </c>
      <c r="KC101" s="2">
        <f t="shared" si="4463"/>
        <v>0</v>
      </c>
      <c r="KD101" s="2">
        <f t="shared" si="4464"/>
        <v>0</v>
      </c>
      <c r="KE101" s="2">
        <f t="shared" si="4465"/>
        <v>0</v>
      </c>
    </row>
    <row r="102" spans="1:291" x14ac:dyDescent="0.25">
      <c r="A102" t="s">
        <v>72</v>
      </c>
      <c r="B102" t="s">
        <v>3</v>
      </c>
      <c r="C102" t="s">
        <v>144</v>
      </c>
      <c r="D102" s="1">
        <f>FX102</f>
        <v>0.99039999999999973</v>
      </c>
      <c r="E102" s="1">
        <v>135000</v>
      </c>
      <c r="F102" s="2"/>
      <c r="G102" s="2">
        <f>SUM(L102:BO102)</f>
        <v>136253</v>
      </c>
      <c r="H102" s="1">
        <f>SUMPRODUCT(L$2:BO$2,L102:BO102)</f>
        <v>134999.47239999997</v>
      </c>
      <c r="I102" s="2">
        <f>I101-G102</f>
        <v>2555440</v>
      </c>
      <c r="J102" s="1">
        <f>J101+H102</f>
        <v>29191763.389199913</v>
      </c>
      <c r="K102" s="1">
        <f>K101</f>
        <v>374906.20069999585</v>
      </c>
      <c r="L102" s="2">
        <f>MIN(IB101,FLOOR(BP102/L$2,1))</f>
        <v>0</v>
      </c>
      <c r="M102" s="2">
        <f t="shared" ref="M102" si="4467">MIN(IC101,FLOOR(BQ102/M$2,1))</f>
        <v>0</v>
      </c>
      <c r="N102" s="2">
        <f t="shared" ref="N102" si="4468">MIN(ID101,FLOOR(BR102/N$2,1))</f>
        <v>0</v>
      </c>
      <c r="O102" s="2">
        <f t="shared" ref="O102" si="4469">MIN(IE101,FLOOR(BS102/O$2,1))</f>
        <v>0</v>
      </c>
      <c r="P102" s="2">
        <f t="shared" ref="P102" si="4470">MIN(IF101,FLOOR(BT102/P$2,1))</f>
        <v>0</v>
      </c>
      <c r="Q102" s="2">
        <f t="shared" ref="Q102" si="4471">MIN(IG101,FLOOR(BU102/Q$2,1))</f>
        <v>0</v>
      </c>
      <c r="R102" s="2">
        <f t="shared" ref="R102" si="4472">MIN(IH101,FLOOR(BV102/R$2,1))</f>
        <v>0</v>
      </c>
      <c r="S102" s="2">
        <f t="shared" ref="S102" si="4473">MIN(II101,FLOOR(BW102/S$2,1))</f>
        <v>0</v>
      </c>
      <c r="T102" s="2">
        <f t="shared" ref="T102" si="4474">MIN(IJ101,FLOOR(BX102/T$2,1))</f>
        <v>0</v>
      </c>
      <c r="U102" s="2">
        <f t="shared" ref="U102" si="4475">MIN(IK101,FLOOR(BY102/U$2,1))</f>
        <v>0</v>
      </c>
      <c r="V102" s="2">
        <f t="shared" ref="V102" si="4476">MIN(IL101,FLOOR(BZ102/V$2,1))</f>
        <v>0</v>
      </c>
      <c r="W102" s="2">
        <f t="shared" ref="W102" si="4477">MIN(IM101,FLOOR(CA102/W$2,1))</f>
        <v>0</v>
      </c>
      <c r="X102" s="2">
        <f t="shared" ref="X102" si="4478">MIN(IN101,FLOOR(CB102/X$2,1))</f>
        <v>0</v>
      </c>
      <c r="Y102" s="2">
        <f t="shared" ref="Y102" si="4479">MIN(IO101,FLOOR(CC102/Y$2,1))</f>
        <v>0</v>
      </c>
      <c r="Z102" s="2">
        <f t="shared" ref="Z102" si="4480">MIN(IP101,FLOOR(CD102/Z$2,1))</f>
        <v>0</v>
      </c>
      <c r="AA102" s="2">
        <f t="shared" ref="AA102" si="4481">MIN(IQ101,FLOOR(CE102/AA$2,1))</f>
        <v>0</v>
      </c>
      <c r="AB102" s="2">
        <f t="shared" ref="AB102" si="4482">MIN(IR101,FLOOR(CF102/AB$2,1))</f>
        <v>0</v>
      </c>
      <c r="AC102" s="2">
        <f t="shared" ref="AC102" si="4483">MIN(IS101,FLOOR(CG102/AC$2,1))</f>
        <v>0</v>
      </c>
      <c r="AD102" s="2">
        <f t="shared" ref="AD102" si="4484">MIN(IT101,FLOOR(CH102/AD$2,1))</f>
        <v>0</v>
      </c>
      <c r="AE102" s="2">
        <f t="shared" ref="AE102" si="4485">MIN(IU101,FLOOR(CI102/AE$2,1))</f>
        <v>0</v>
      </c>
      <c r="AF102" s="2">
        <f t="shared" ref="AF102" si="4486">MIN(IV101,FLOOR(CJ102/AF$2,1))</f>
        <v>0</v>
      </c>
      <c r="AG102" s="2">
        <f t="shared" ref="AG102" si="4487">MIN(IW101,FLOOR(CK102/AG$2,1))</f>
        <v>0</v>
      </c>
      <c r="AH102" s="2">
        <f t="shared" ref="AH102" si="4488">MIN(IX101,FLOOR(CL102/AH$2,1))</f>
        <v>0</v>
      </c>
      <c r="AI102" s="2">
        <f t="shared" ref="AI102" si="4489">MIN(IY101,FLOOR(CM102/AI$2,1))</f>
        <v>0</v>
      </c>
      <c r="AJ102" s="2">
        <f t="shared" ref="AJ102" si="4490">MIN(IZ101,FLOOR(CN102/AJ$2,1))</f>
        <v>0</v>
      </c>
      <c r="AK102" s="2">
        <f t="shared" ref="AK102" si="4491">MIN(JA101,FLOOR(CO102/AK$2,1))</f>
        <v>0</v>
      </c>
      <c r="AL102" s="2">
        <f t="shared" ref="AL102" si="4492">MIN(JB101,FLOOR(CP102/AL$2,1))</f>
        <v>136253</v>
      </c>
      <c r="AM102" s="2">
        <f t="shared" ref="AM102" si="4493">MIN(JC101,FLOOR(CQ102/AM$2,1))</f>
        <v>0</v>
      </c>
      <c r="AN102" s="2">
        <f t="shared" ref="AN102" si="4494">MIN(JD101,FLOOR(CR102/AN$2,1))</f>
        <v>0</v>
      </c>
      <c r="AO102" s="2">
        <f t="shared" ref="AO102" si="4495">MIN(JE101,FLOOR(CS102/AO$2,1))</f>
        <v>0</v>
      </c>
      <c r="AP102" s="2">
        <f t="shared" ref="AP102" si="4496">MIN(JF101,FLOOR(CT102/AP$2,1))</f>
        <v>0</v>
      </c>
      <c r="AQ102" s="2">
        <f t="shared" ref="AQ102" si="4497">MIN(JG101,FLOOR(CU102/AQ$2,1))</f>
        <v>0</v>
      </c>
      <c r="AR102" s="2">
        <f t="shared" ref="AR102" si="4498">MIN(JH101,FLOOR(CV102/AR$2,1))</f>
        <v>0</v>
      </c>
      <c r="AS102" s="2">
        <f t="shared" ref="AS102" si="4499">MIN(JI101,FLOOR(CW102/AS$2,1))</f>
        <v>0</v>
      </c>
      <c r="AT102" s="2">
        <f t="shared" ref="AT102" si="4500">MIN(JJ101,FLOOR(CX102/AT$2,1))</f>
        <v>0</v>
      </c>
      <c r="AU102" s="2">
        <f t="shared" ref="AU102" si="4501">MIN(JK101,FLOOR(CY102/AU$2,1))</f>
        <v>0</v>
      </c>
      <c r="AV102" s="2">
        <f t="shared" ref="AV102" si="4502">MIN(JL101,FLOOR(CZ102/AV$2,1))</f>
        <v>0</v>
      </c>
      <c r="AW102" s="2">
        <f t="shared" ref="AW102" si="4503">MIN(JM101,FLOOR(DA102/AW$2,1))</f>
        <v>0</v>
      </c>
      <c r="AX102" s="2">
        <f t="shared" ref="AX102" si="4504">MIN(JN101,FLOOR(DB102/AX$2,1))</f>
        <v>0</v>
      </c>
      <c r="AY102" s="2">
        <f t="shared" ref="AY102" si="4505">MIN(JO101,FLOOR(DC102/AY$2,1))</f>
        <v>0</v>
      </c>
      <c r="AZ102" s="2">
        <f t="shared" ref="AZ102" si="4506">MIN(JP101,FLOOR(DD102/AZ$2,1))</f>
        <v>0</v>
      </c>
      <c r="BA102" s="2">
        <f t="shared" ref="BA102" si="4507">MIN(JQ101,FLOOR(DE102/BA$2,1))</f>
        <v>0</v>
      </c>
      <c r="BB102" s="2">
        <f t="shared" ref="BB102" si="4508">MIN(JR101,FLOOR(DF102/BB$2,1))</f>
        <v>0</v>
      </c>
      <c r="BC102" s="2">
        <f t="shared" ref="BC102" si="4509">MIN(JS101,FLOOR(DG102/BC$2,1))</f>
        <v>0</v>
      </c>
      <c r="BD102" s="2">
        <f t="shared" ref="BD102" si="4510">MIN(JT101,FLOOR(DH102/BD$2,1))</f>
        <v>0</v>
      </c>
      <c r="BE102" s="2">
        <f t="shared" ref="BE102" si="4511">MIN(JU101,FLOOR(DI102/BE$2,1))</f>
        <v>0</v>
      </c>
      <c r="BF102" s="2">
        <f t="shared" ref="BF102" si="4512">MIN(JV101,FLOOR(DJ102/BF$2,1))</f>
        <v>0</v>
      </c>
      <c r="BG102" s="2">
        <f t="shared" ref="BG102" si="4513">MIN(JW101,FLOOR(DK102/BG$2,1))</f>
        <v>0</v>
      </c>
      <c r="BH102" s="2">
        <f t="shared" ref="BH102" si="4514">MIN(JX101,FLOOR(DL102/BH$2,1))</f>
        <v>0</v>
      </c>
      <c r="BI102" s="2">
        <f t="shared" ref="BI102" si="4515">MIN(JY101,FLOOR(DM102/BI$2,1))</f>
        <v>0</v>
      </c>
      <c r="BJ102" s="2">
        <f t="shared" ref="BJ102" si="4516">MIN(JZ101,FLOOR(DN102/BJ$2,1))</f>
        <v>0</v>
      </c>
      <c r="BK102" s="2">
        <f t="shared" ref="BK102" si="4517">MIN(KA101,FLOOR(DO102/BK$2,1))</f>
        <v>0</v>
      </c>
      <c r="BL102" s="2">
        <f t="shared" ref="BL102" si="4518">MIN(KB101,FLOOR(DP102/BL$2,1))</f>
        <v>0</v>
      </c>
      <c r="BM102" s="2">
        <f t="shared" ref="BM102" si="4519">MIN(KC101,FLOOR(DQ102/BM$2,1))</f>
        <v>0</v>
      </c>
      <c r="BN102" s="2">
        <f t="shared" ref="BN102" si="4520">MIN(KD101,FLOOR(DR102/BN$2,1))</f>
        <v>0</v>
      </c>
      <c r="BO102" s="2">
        <f t="shared" ref="BO102" si="4521">MIN(KE101,FLOOR(DS102/BO$2,1))</f>
        <v>0</v>
      </c>
      <c r="BP102" s="1">
        <f>E102</f>
        <v>135000</v>
      </c>
      <c r="BQ102" s="1">
        <f>BP102-L102*L$2</f>
        <v>135000</v>
      </c>
      <c r="BR102" s="1">
        <f t="shared" ref="BR102" si="4522">BQ102-M102*M$2</f>
        <v>135000</v>
      </c>
      <c r="BS102" s="1">
        <f t="shared" ref="BS102" si="4523">BR102-N102*N$2</f>
        <v>135000</v>
      </c>
      <c r="BT102" s="1">
        <f t="shared" ref="BT102" si="4524">BS102-O102*O$2</f>
        <v>135000</v>
      </c>
      <c r="BU102" s="1">
        <f t="shared" ref="BU102" si="4525">BT102-P102*P$2</f>
        <v>135000</v>
      </c>
      <c r="BV102" s="1">
        <f t="shared" ref="BV102" si="4526">BU102-Q102*Q$2</f>
        <v>135000</v>
      </c>
      <c r="BW102" s="1">
        <f t="shared" ref="BW102" si="4527">BV102-R102*R$2</f>
        <v>135000</v>
      </c>
      <c r="BX102" s="1">
        <f t="shared" ref="BX102" si="4528">BW102-S102*S$2</f>
        <v>135000</v>
      </c>
      <c r="BY102" s="1">
        <f t="shared" ref="BY102" si="4529">BX102-T102*T$2</f>
        <v>135000</v>
      </c>
      <c r="BZ102" s="1">
        <f t="shared" ref="BZ102" si="4530">BY102-U102*U$2</f>
        <v>135000</v>
      </c>
      <c r="CA102" s="1">
        <f t="shared" ref="CA102" si="4531">BZ102-V102*V$2</f>
        <v>135000</v>
      </c>
      <c r="CB102" s="1">
        <f t="shared" ref="CB102" si="4532">CA102-W102*W$2</f>
        <v>135000</v>
      </c>
      <c r="CC102" s="1">
        <f t="shared" ref="CC102" si="4533">CB102-X102*X$2</f>
        <v>135000</v>
      </c>
      <c r="CD102" s="1">
        <f t="shared" ref="CD102" si="4534">CC102-Y102*Y$2</f>
        <v>135000</v>
      </c>
      <c r="CE102" s="1">
        <f t="shared" ref="CE102" si="4535">CD102-Z102*Z$2</f>
        <v>135000</v>
      </c>
      <c r="CF102" s="1">
        <f t="shared" ref="CF102" si="4536">CE102-AA102*AA$2</f>
        <v>135000</v>
      </c>
      <c r="CG102" s="1">
        <f t="shared" ref="CG102" si="4537">CF102-AB102*AB$2</f>
        <v>135000</v>
      </c>
      <c r="CH102" s="1">
        <f t="shared" ref="CH102" si="4538">CG102-AC102*AC$2</f>
        <v>135000</v>
      </c>
      <c r="CI102" s="1">
        <f t="shared" ref="CI102" si="4539">CH102-AD102*AD$2</f>
        <v>135000</v>
      </c>
      <c r="CJ102" s="1">
        <f t="shared" ref="CJ102" si="4540">CI102-AE102*AE$2</f>
        <v>135000</v>
      </c>
      <c r="CK102" s="1">
        <f t="shared" ref="CK102" si="4541">CJ102-AF102*AF$2</f>
        <v>135000</v>
      </c>
      <c r="CL102" s="1">
        <f t="shared" ref="CL102" si="4542">CK102-AG102*AG$2</f>
        <v>135000</v>
      </c>
      <c r="CM102" s="1">
        <f t="shared" ref="CM102" si="4543">CL102-AH102*AH$2</f>
        <v>135000</v>
      </c>
      <c r="CN102" s="1">
        <f t="shared" ref="CN102" si="4544">CM102-AI102*AI$2</f>
        <v>135000</v>
      </c>
      <c r="CO102" s="1">
        <f t="shared" ref="CO102" si="4545">CN102-AJ102*AJ$2</f>
        <v>135000</v>
      </c>
      <c r="CP102" s="1">
        <f t="shared" ref="CP102" si="4546">CO102-AK102*AK$2</f>
        <v>135000</v>
      </c>
      <c r="CQ102" s="1">
        <f t="shared" ref="CQ102" si="4547">CP102-AL102*AL$2</f>
        <v>0.52760000003036112</v>
      </c>
      <c r="CR102" s="1">
        <f t="shared" ref="CR102" si="4548">CQ102-AM102*AM$2</f>
        <v>0.52760000003036112</v>
      </c>
      <c r="CS102" s="1">
        <f t="shared" ref="CS102" si="4549">CR102-AN102*AN$2</f>
        <v>0.52760000003036112</v>
      </c>
      <c r="CT102" s="1">
        <f t="shared" ref="CT102" si="4550">CS102-AO102*AO$2</f>
        <v>0.52760000003036112</v>
      </c>
      <c r="CU102" s="1">
        <f t="shared" ref="CU102" si="4551">CT102-AP102*AP$2</f>
        <v>0.52760000003036112</v>
      </c>
      <c r="CV102" s="1">
        <f t="shared" ref="CV102" si="4552">CU102-AQ102*AQ$2</f>
        <v>0.52760000003036112</v>
      </c>
      <c r="CW102" s="1">
        <f t="shared" ref="CW102" si="4553">CV102-AR102*AR$2</f>
        <v>0.52760000003036112</v>
      </c>
      <c r="CX102" s="1">
        <f t="shared" ref="CX102" si="4554">CW102-AS102*AS$2</f>
        <v>0.52760000003036112</v>
      </c>
      <c r="CY102" s="1">
        <f t="shared" ref="CY102" si="4555">CX102-AT102*AT$2</f>
        <v>0.52760000003036112</v>
      </c>
      <c r="CZ102" s="1">
        <f t="shared" ref="CZ102" si="4556">CY102-AU102*AU$2</f>
        <v>0.52760000003036112</v>
      </c>
      <c r="DA102" s="1">
        <f t="shared" ref="DA102" si="4557">CZ102-AV102*AV$2</f>
        <v>0.52760000003036112</v>
      </c>
      <c r="DB102" s="1">
        <f t="shared" ref="DB102" si="4558">DA102-AW102*AW$2</f>
        <v>0.52760000003036112</v>
      </c>
      <c r="DC102" s="1">
        <f t="shared" ref="DC102" si="4559">DB102-AX102*AX$2</f>
        <v>0.52760000003036112</v>
      </c>
      <c r="DD102" s="1">
        <f t="shared" ref="DD102" si="4560">DC102-AY102*AY$2</f>
        <v>0.52760000003036112</v>
      </c>
      <c r="DE102" s="1">
        <f t="shared" ref="DE102" si="4561">DD102-AZ102*AZ$2</f>
        <v>0.52760000003036112</v>
      </c>
      <c r="DF102" s="1">
        <f t="shared" ref="DF102" si="4562">DE102-BA102*BA$2</f>
        <v>0.52760000003036112</v>
      </c>
      <c r="DG102" s="1">
        <f t="shared" ref="DG102" si="4563">DF102-BB102*BB$2</f>
        <v>0.52760000003036112</v>
      </c>
      <c r="DH102" s="1">
        <f t="shared" ref="DH102" si="4564">DG102-BC102*BC$2</f>
        <v>0.52760000003036112</v>
      </c>
      <c r="DI102" s="1">
        <f t="shared" ref="DI102" si="4565">DH102-BD102*BD$2</f>
        <v>0.52760000003036112</v>
      </c>
      <c r="DJ102" s="1">
        <f t="shared" ref="DJ102" si="4566">DI102-BE102*BE$2</f>
        <v>0.52760000003036112</v>
      </c>
      <c r="DK102" s="1">
        <f t="shared" ref="DK102" si="4567">DJ102-BF102*BF$2</f>
        <v>0.52760000003036112</v>
      </c>
      <c r="DL102" s="1">
        <f t="shared" ref="DL102" si="4568">DK102-BG102*BG$2</f>
        <v>0.52760000003036112</v>
      </c>
      <c r="DM102" s="1">
        <f t="shared" ref="DM102" si="4569">DL102-BH102*BH$2</f>
        <v>0.52760000003036112</v>
      </c>
      <c r="DN102" s="1">
        <f t="shared" ref="DN102" si="4570">DM102-BI102*BI$2</f>
        <v>0.52760000003036112</v>
      </c>
      <c r="DO102" s="1">
        <f t="shared" ref="DO102" si="4571">DN102-BJ102*BJ$2</f>
        <v>0.52760000003036112</v>
      </c>
      <c r="DP102" s="1">
        <f t="shared" ref="DP102" si="4572">DO102-BK102*BK$2</f>
        <v>0.52760000003036112</v>
      </c>
      <c r="DQ102" s="1">
        <f t="shared" ref="DQ102" si="4573">DP102-BL102*BL$2</f>
        <v>0.52760000003036112</v>
      </c>
      <c r="DR102" s="1">
        <f t="shared" ref="DR102" si="4574">DQ102-BM102*BM$2</f>
        <v>0.52760000003036112</v>
      </c>
      <c r="DS102" s="1">
        <f t="shared" ref="DS102" si="4575">DR102-BN102*BN$2</f>
        <v>0.52760000003036112</v>
      </c>
      <c r="DT102" s="2">
        <f>DT101</f>
        <v>646000</v>
      </c>
      <c r="DU102" s="2">
        <f>DU101+Q102</f>
        <v>1350000</v>
      </c>
      <c r="DV102" s="2">
        <f t="shared" ref="DV102" si="4576">DV101+R102</f>
        <v>1350000</v>
      </c>
      <c r="DW102" s="2">
        <f t="shared" ref="DW102" si="4577">DW101+S102</f>
        <v>1350000</v>
      </c>
      <c r="DX102" s="2">
        <f t="shared" ref="DX102" si="4578">DX101+T102</f>
        <v>1350000</v>
      </c>
      <c r="DY102" s="2">
        <f t="shared" ref="DY102" si="4579">DY101+U102</f>
        <v>1350000</v>
      </c>
      <c r="DZ102" s="2">
        <f t="shared" ref="DZ102" si="4580">DZ101+V102</f>
        <v>1350000</v>
      </c>
      <c r="EA102" s="2">
        <f t="shared" ref="EA102" si="4581">EA101+W102</f>
        <v>1350000</v>
      </c>
      <c r="EB102" s="2">
        <f t="shared" ref="EB102" si="4582">EB101+X102</f>
        <v>1350000</v>
      </c>
      <c r="EC102" s="2">
        <f t="shared" ref="EC102" si="4583">EC101+Y102</f>
        <v>1350000</v>
      </c>
      <c r="ED102" s="2">
        <f t="shared" ref="ED102" si="4584">ED101+Z102</f>
        <v>1350000</v>
      </c>
      <c r="EE102" s="2">
        <f t="shared" ref="EE102" si="4585">EE101+AA102</f>
        <v>1350000</v>
      </c>
      <c r="EF102" s="2">
        <f t="shared" ref="EF102" si="4586">EF101+AB102</f>
        <v>1350000</v>
      </c>
      <c r="EG102" s="2">
        <f t="shared" ref="EG102" si="4587">EG101+AC102</f>
        <v>1350000</v>
      </c>
      <c r="EH102" s="2">
        <f t="shared" ref="EH102" si="4588">EH101+AD102</f>
        <v>1350000</v>
      </c>
      <c r="EI102" s="2">
        <f t="shared" ref="EI102" si="4589">EI101+AE102</f>
        <v>1350000</v>
      </c>
      <c r="EJ102" s="2">
        <f t="shared" ref="EJ102" si="4590">EJ101+AF102</f>
        <v>1350000</v>
      </c>
      <c r="EK102" s="2">
        <f t="shared" ref="EK102" si="4591">EK101+AG102</f>
        <v>1350000</v>
      </c>
      <c r="EL102" s="2">
        <f t="shared" ref="EL102" si="4592">EL101+AH102</f>
        <v>1350000</v>
      </c>
      <c r="EM102" s="2">
        <f t="shared" ref="EM102" si="4593">EM101+AI102</f>
        <v>1350000</v>
      </c>
      <c r="EN102" s="2">
        <f t="shared" ref="EN102" si="4594">EN101+AJ102</f>
        <v>1350000</v>
      </c>
      <c r="EO102" s="2">
        <f t="shared" ref="EO102" si="4595">EO101+AK102</f>
        <v>1350000</v>
      </c>
      <c r="EP102" s="2">
        <f t="shared" ref="EP102" si="4596">EP101+AL102</f>
        <v>167994</v>
      </c>
      <c r="EQ102" s="2">
        <f t="shared" ref="EQ102" si="4597">EQ101+AM102</f>
        <v>0</v>
      </c>
      <c r="ER102" s="2">
        <f t="shared" ref="ER102" si="4598">ER101+AN102</f>
        <v>0</v>
      </c>
      <c r="ES102" s="2">
        <f t="shared" ref="ES102" si="4599">ES101+AO102</f>
        <v>0</v>
      </c>
      <c r="ET102" s="2">
        <f t="shared" ref="ET102" si="4600">ET101+AP102</f>
        <v>0</v>
      </c>
      <c r="EU102" s="2">
        <f t="shared" ref="EU102" si="4601">EU101+AQ102</f>
        <v>0</v>
      </c>
      <c r="EV102" s="2">
        <f t="shared" ref="EV102" si="4602">EV101+AR102</f>
        <v>0</v>
      </c>
      <c r="EW102" s="2">
        <f t="shared" ref="EW102" si="4603">EW101+AS102</f>
        <v>0</v>
      </c>
      <c r="EX102" s="2">
        <f t="shared" ref="EX102" si="4604">EX101+AT102</f>
        <v>0</v>
      </c>
      <c r="EY102" s="2">
        <f t="shared" ref="EY102" si="4605">EY101+AU102</f>
        <v>0</v>
      </c>
      <c r="EZ102" s="2">
        <f t="shared" ref="EZ102" si="4606">EZ101+AV102</f>
        <v>0</v>
      </c>
      <c r="FA102" s="2">
        <f t="shared" ref="FA102" si="4607">FA101+AW102</f>
        <v>0</v>
      </c>
      <c r="FB102" s="2">
        <f t="shared" ref="FB102" si="4608">FB101+AX102</f>
        <v>0</v>
      </c>
      <c r="FC102" s="2">
        <f t="shared" ref="FC102" si="4609">FC101+AY102</f>
        <v>0</v>
      </c>
      <c r="FD102" s="2">
        <f t="shared" ref="FD102" si="4610">FD101+AZ102</f>
        <v>0</v>
      </c>
      <c r="FE102" s="2">
        <f t="shared" ref="FE102" si="4611">FE101+BA102</f>
        <v>0</v>
      </c>
      <c r="FF102" s="2">
        <f t="shared" ref="FF102" si="4612">FF101+BB102</f>
        <v>0</v>
      </c>
      <c r="FG102" s="2">
        <f t="shared" ref="FG102" si="4613">FG101+BC102</f>
        <v>0</v>
      </c>
      <c r="FH102" s="2">
        <f t="shared" ref="FH102" si="4614">FH101+BD102</f>
        <v>0</v>
      </c>
      <c r="FI102" s="2">
        <f t="shared" ref="FI102" si="4615">FI101+BE102</f>
        <v>0</v>
      </c>
      <c r="FJ102" s="2">
        <f t="shared" ref="FJ102" si="4616">FJ101+BF102</f>
        <v>0</v>
      </c>
      <c r="FK102" s="2">
        <f t="shared" ref="FK102" si="4617">FK101+BG102</f>
        <v>0</v>
      </c>
      <c r="FL102" s="2">
        <f t="shared" ref="FL102" si="4618">FL101+BH102</f>
        <v>0</v>
      </c>
      <c r="FM102" s="2">
        <f t="shared" ref="FM102" si="4619">FM101+BI102</f>
        <v>0</v>
      </c>
      <c r="FN102" s="2">
        <f t="shared" ref="FN102" si="4620">FN101+BJ102</f>
        <v>0</v>
      </c>
      <c r="FO102" s="2">
        <f t="shared" ref="FO102" si="4621">FO101+BK102</f>
        <v>0</v>
      </c>
      <c r="FP102" s="2">
        <f t="shared" ref="FP102" si="4622">FP101+BL102</f>
        <v>0</v>
      </c>
      <c r="FQ102" s="2">
        <f t="shared" ref="FQ102" si="4623">FQ101+BM102</f>
        <v>0</v>
      </c>
      <c r="FR102" s="2">
        <f t="shared" ref="FR102" si="4624">FR101+BN102</f>
        <v>0</v>
      </c>
      <c r="FS102" s="2">
        <f t="shared" ref="FS102" si="4625">FS101+BO102</f>
        <v>0</v>
      </c>
      <c r="FT102" s="2">
        <f>FT101</f>
        <v>0</v>
      </c>
      <c r="FU102" s="2">
        <f t="shared" ref="FU102:FW102" si="4626">FU101</f>
        <v>0</v>
      </c>
      <c r="FV102" s="2">
        <f t="shared" si="4626"/>
        <v>0</v>
      </c>
      <c r="FW102" s="2">
        <f t="shared" si="4626"/>
        <v>0</v>
      </c>
      <c r="FX102" s="1">
        <f t="shared" si="4190"/>
        <v>0.99039999999999973</v>
      </c>
      <c r="FY102" s="1">
        <f t="shared" si="4191"/>
        <v>0.99039999999999973</v>
      </c>
      <c r="FZ102" s="1">
        <f t="shared" si="4192"/>
        <v>0.99039999999999973</v>
      </c>
      <c r="GA102" s="1">
        <f t="shared" si="4193"/>
        <v>0.99039999999999973</v>
      </c>
      <c r="GB102" s="1">
        <f t="shared" si="4194"/>
        <v>0.99039999999999973</v>
      </c>
      <c r="GC102" s="1">
        <f t="shared" si="4195"/>
        <v>0.99039999999999973</v>
      </c>
      <c r="GD102" s="1">
        <f t="shared" si="4196"/>
        <v>0.99039999999999973</v>
      </c>
      <c r="GE102" s="1">
        <f t="shared" si="4197"/>
        <v>0.99039999999999973</v>
      </c>
      <c r="GF102" s="1">
        <f t="shared" si="4198"/>
        <v>0.99039999999999973</v>
      </c>
      <c r="GG102" s="1">
        <f t="shared" si="4199"/>
        <v>0.99039999999999973</v>
      </c>
      <c r="GH102" s="1">
        <f t="shared" si="4200"/>
        <v>0.99039999999999973</v>
      </c>
      <c r="GI102" s="1">
        <f t="shared" si="4201"/>
        <v>0.99039999999999973</v>
      </c>
      <c r="GJ102" s="1">
        <f t="shared" si="4202"/>
        <v>0.99039999999999973</v>
      </c>
      <c r="GK102" s="1">
        <f t="shared" si="4203"/>
        <v>0.99039999999999973</v>
      </c>
      <c r="GL102" s="1">
        <f t="shared" si="4204"/>
        <v>0.99039999999999973</v>
      </c>
      <c r="GM102" s="1">
        <f t="shared" si="4205"/>
        <v>0.99039999999999973</v>
      </c>
      <c r="GN102" s="1">
        <f t="shared" si="4206"/>
        <v>0.99039999999999973</v>
      </c>
      <c r="GO102" s="1">
        <f t="shared" si="4207"/>
        <v>0.99039999999999973</v>
      </c>
      <c r="GP102" s="1">
        <f t="shared" si="4208"/>
        <v>0.99039999999999973</v>
      </c>
      <c r="GQ102" s="1">
        <f t="shared" si="4209"/>
        <v>0.99039999999999973</v>
      </c>
      <c r="GR102" s="1">
        <f t="shared" si="4210"/>
        <v>0.99039999999999973</v>
      </c>
      <c r="GS102" s="1">
        <f t="shared" si="4211"/>
        <v>0.99039999999999973</v>
      </c>
      <c r="GT102" s="1">
        <f t="shared" si="4212"/>
        <v>0.99039999999999973</v>
      </c>
      <c r="GU102" s="1">
        <f t="shared" si="4213"/>
        <v>0</v>
      </c>
      <c r="GV102" s="1">
        <f t="shared" si="4214"/>
        <v>0</v>
      </c>
      <c r="GW102" s="1">
        <f t="shared" si="4215"/>
        <v>0</v>
      </c>
      <c r="GX102" s="1">
        <f t="shared" si="4216"/>
        <v>0</v>
      </c>
      <c r="GY102" s="1">
        <f t="shared" si="4217"/>
        <v>0</v>
      </c>
      <c r="GZ102" s="1">
        <f t="shared" si="4218"/>
        <v>0</v>
      </c>
      <c r="HA102" s="1">
        <f t="shared" si="4219"/>
        <v>0</v>
      </c>
      <c r="HB102" s="1">
        <f t="shared" si="4220"/>
        <v>0</v>
      </c>
      <c r="HC102" s="1">
        <f t="shared" si="4221"/>
        <v>0</v>
      </c>
      <c r="HD102" s="1">
        <f t="shared" si="4222"/>
        <v>0</v>
      </c>
      <c r="HE102" s="1">
        <f t="shared" si="4223"/>
        <v>0</v>
      </c>
      <c r="HF102" s="1">
        <f t="shared" si="4224"/>
        <v>0</v>
      </c>
      <c r="HG102" s="1">
        <f t="shared" si="4225"/>
        <v>0</v>
      </c>
      <c r="HH102" s="1">
        <f t="shared" si="4226"/>
        <v>0</v>
      </c>
      <c r="HI102" s="1">
        <f t="shared" si="4227"/>
        <v>0</v>
      </c>
      <c r="HJ102" s="1">
        <f t="shared" si="4228"/>
        <v>0</v>
      </c>
      <c r="HK102" s="1">
        <f t="shared" si="4229"/>
        <v>0</v>
      </c>
      <c r="HL102" s="1">
        <f t="shared" si="4230"/>
        <v>0</v>
      </c>
      <c r="HM102" s="1">
        <f t="shared" si="4231"/>
        <v>0</v>
      </c>
      <c r="HN102" s="1">
        <f t="shared" si="4232"/>
        <v>0</v>
      </c>
      <c r="HO102" s="1">
        <f t="shared" si="4233"/>
        <v>0</v>
      </c>
      <c r="HP102" s="1">
        <f t="shared" si="4234"/>
        <v>0</v>
      </c>
      <c r="HQ102" s="1">
        <f t="shared" si="4235"/>
        <v>0</v>
      </c>
      <c r="HR102" s="1">
        <f t="shared" si="4236"/>
        <v>0</v>
      </c>
      <c r="HS102" s="1">
        <f t="shared" si="4237"/>
        <v>0</v>
      </c>
      <c r="HT102" s="1">
        <f t="shared" si="4238"/>
        <v>0</v>
      </c>
      <c r="HU102" s="1">
        <f t="shared" si="4239"/>
        <v>0</v>
      </c>
      <c r="HV102" s="1">
        <f t="shared" si="4240"/>
        <v>0</v>
      </c>
      <c r="HW102" s="1">
        <f t="shared" si="4241"/>
        <v>0</v>
      </c>
      <c r="HX102" s="1">
        <f t="shared" si="4242"/>
        <v>0</v>
      </c>
      <c r="HY102" s="1">
        <f t="shared" si="4243"/>
        <v>0</v>
      </c>
      <c r="HZ102" s="1">
        <f>IF(IA102=0,IF(FV102=0,0,HZ$2),IA102)</f>
        <v>0</v>
      </c>
      <c r="IA102" s="1">
        <f>IF(FW102=0,0,IA$2)</f>
        <v>0</v>
      </c>
      <c r="IB102" s="2">
        <f>IB101-L102</f>
        <v>0</v>
      </c>
      <c r="IC102" s="2">
        <f t="shared" ref="IC102" si="4627">IC101-M102</f>
        <v>0</v>
      </c>
      <c r="ID102" s="2">
        <f t="shared" ref="ID102" si="4628">ID101-N102</f>
        <v>0</v>
      </c>
      <c r="IE102" s="2">
        <f t="shared" ref="IE102" si="4629">IE101-O102</f>
        <v>0</v>
      </c>
      <c r="IF102" s="2">
        <f t="shared" ref="IF102" si="4630">IF101-P102</f>
        <v>0</v>
      </c>
      <c r="IG102" s="2">
        <f t="shared" ref="IG102" si="4631">IG101-Q102</f>
        <v>0</v>
      </c>
      <c r="IH102" s="2">
        <f t="shared" ref="IH102" si="4632">IH101-R102</f>
        <v>0</v>
      </c>
      <c r="II102" s="2">
        <f t="shared" ref="II102" si="4633">II101-S102</f>
        <v>0</v>
      </c>
      <c r="IJ102" s="2">
        <f t="shared" ref="IJ102" si="4634">IJ101-T102</f>
        <v>0</v>
      </c>
      <c r="IK102" s="2">
        <f t="shared" ref="IK102" si="4635">IK101-U102</f>
        <v>0</v>
      </c>
      <c r="IL102" s="2">
        <f t="shared" ref="IL102" si="4636">IL101-V102</f>
        <v>0</v>
      </c>
      <c r="IM102" s="2">
        <f t="shared" ref="IM102" si="4637">IM101-W102</f>
        <v>0</v>
      </c>
      <c r="IN102" s="2">
        <f t="shared" ref="IN102" si="4638">IN101-X102</f>
        <v>0</v>
      </c>
      <c r="IO102" s="2">
        <f t="shared" ref="IO102" si="4639">IO101-Y102</f>
        <v>0</v>
      </c>
      <c r="IP102" s="2">
        <f t="shared" ref="IP102" si="4640">IP101-Z102</f>
        <v>0</v>
      </c>
      <c r="IQ102" s="2">
        <f t="shared" ref="IQ102" si="4641">IQ101-AA102</f>
        <v>0</v>
      </c>
      <c r="IR102" s="2">
        <f t="shared" ref="IR102" si="4642">IR101-AB102</f>
        <v>0</v>
      </c>
      <c r="IS102" s="2">
        <f t="shared" ref="IS102" si="4643">IS101-AC102</f>
        <v>0</v>
      </c>
      <c r="IT102" s="2">
        <f t="shared" ref="IT102" si="4644">IT101-AD102</f>
        <v>0</v>
      </c>
      <c r="IU102" s="2">
        <f t="shared" ref="IU102" si="4645">IU101-AE102</f>
        <v>0</v>
      </c>
      <c r="IV102" s="2">
        <f t="shared" ref="IV102" si="4646">IV101-AF102</f>
        <v>0</v>
      </c>
      <c r="IW102" s="2">
        <f t="shared" ref="IW102" si="4647">IW101-AG102</f>
        <v>0</v>
      </c>
      <c r="IX102" s="2">
        <f t="shared" ref="IX102" si="4648">IX101-AH102</f>
        <v>0</v>
      </c>
      <c r="IY102" s="2">
        <f t="shared" ref="IY102" si="4649">IY101-AI102</f>
        <v>0</v>
      </c>
      <c r="IZ102" s="2">
        <f t="shared" ref="IZ102" si="4650">IZ101-AJ102</f>
        <v>0</v>
      </c>
      <c r="JA102" s="2">
        <f t="shared" ref="JA102" si="4651">JA101-AK102</f>
        <v>0</v>
      </c>
      <c r="JB102" s="2">
        <f t="shared" ref="JB102" si="4652">JB101-AL102</f>
        <v>1182006</v>
      </c>
      <c r="JC102" s="2">
        <f t="shared" ref="JC102" si="4653">JC101-AM102</f>
        <v>1350000</v>
      </c>
      <c r="JD102" s="2">
        <f t="shared" ref="JD102" si="4654">JD101-AN102</f>
        <v>0</v>
      </c>
      <c r="JE102" s="2">
        <f t="shared" ref="JE102" si="4655">JE101-AO102</f>
        <v>0</v>
      </c>
      <c r="JF102" s="2">
        <f t="shared" ref="JF102" si="4656">JF101-AP102</f>
        <v>0</v>
      </c>
      <c r="JG102" s="2">
        <f t="shared" ref="JG102" si="4657">JG101-AQ102</f>
        <v>0</v>
      </c>
      <c r="JH102" s="2">
        <f t="shared" ref="JH102" si="4658">JH101-AR102</f>
        <v>0</v>
      </c>
      <c r="JI102" s="2">
        <f t="shared" ref="JI102" si="4659">JI101-AS102</f>
        <v>0</v>
      </c>
      <c r="JJ102" s="2">
        <f t="shared" ref="JJ102" si="4660">JJ101-AT102</f>
        <v>0</v>
      </c>
      <c r="JK102" s="2">
        <f t="shared" ref="JK102" si="4661">JK101-AU102</f>
        <v>0</v>
      </c>
      <c r="JL102" s="2">
        <f t="shared" ref="JL102" si="4662">JL101-AV102</f>
        <v>0</v>
      </c>
      <c r="JM102" s="2">
        <f t="shared" ref="JM102" si="4663">JM101-AW102</f>
        <v>0</v>
      </c>
      <c r="JN102" s="2">
        <f t="shared" ref="JN102" si="4664">JN101-AX102</f>
        <v>0</v>
      </c>
      <c r="JO102" s="2">
        <f t="shared" ref="JO102" si="4665">JO101-AY102</f>
        <v>0</v>
      </c>
      <c r="JP102" s="2">
        <f t="shared" ref="JP102" si="4666">JP101-AZ102</f>
        <v>0</v>
      </c>
      <c r="JQ102" s="2">
        <f t="shared" ref="JQ102" si="4667">JQ101-BA102</f>
        <v>0</v>
      </c>
      <c r="JR102" s="2">
        <f t="shared" ref="JR102" si="4668">JR101-BB102</f>
        <v>0</v>
      </c>
      <c r="JS102" s="2">
        <f t="shared" ref="JS102" si="4669">JS101-BC102</f>
        <v>0</v>
      </c>
      <c r="JT102" s="2">
        <f t="shared" ref="JT102" si="4670">JT101-BD102</f>
        <v>0</v>
      </c>
      <c r="JU102" s="2">
        <f t="shared" ref="JU102" si="4671">JU101-BE102</f>
        <v>0</v>
      </c>
      <c r="JV102" s="2">
        <f t="shared" ref="JV102" si="4672">JV101-BF102</f>
        <v>0</v>
      </c>
      <c r="JW102" s="2">
        <f t="shared" ref="JW102" si="4673">JW101-BG102</f>
        <v>0</v>
      </c>
      <c r="JX102" s="2">
        <f t="shared" ref="JX102" si="4674">JX101-BH102</f>
        <v>0</v>
      </c>
      <c r="JY102" s="2">
        <f t="shared" ref="JY102" si="4675">JY101-BI102</f>
        <v>0</v>
      </c>
      <c r="JZ102" s="2">
        <f t="shared" ref="JZ102" si="4676">JZ101-BJ102</f>
        <v>0</v>
      </c>
      <c r="KA102" s="2">
        <f t="shared" ref="KA102" si="4677">KA101-BK102</f>
        <v>0</v>
      </c>
      <c r="KB102" s="2">
        <f t="shared" ref="KB102" si="4678">KB101-BL102</f>
        <v>0</v>
      </c>
      <c r="KC102" s="2">
        <f t="shared" ref="KC102" si="4679">KC101-BM102</f>
        <v>0</v>
      </c>
      <c r="KD102" s="2">
        <f t="shared" ref="KD102" si="4680">KD101-BN102</f>
        <v>0</v>
      </c>
      <c r="KE102" s="2">
        <f t="shared" ref="KE102" si="4681">KE101-BO102</f>
        <v>0</v>
      </c>
    </row>
    <row r="103" spans="1:291" x14ac:dyDescent="0.25">
      <c r="C103" t="s">
        <v>158</v>
      </c>
      <c r="D103" s="1">
        <f t="shared" ref="D103:D105" si="4682">FX103</f>
        <v>0.99039999999999973</v>
      </c>
      <c r="E103" s="1"/>
      <c r="F103" s="2">
        <f>FLOOR('first month rent'!E11,1)</f>
        <v>365</v>
      </c>
      <c r="G103" s="2"/>
      <c r="H103" s="1"/>
      <c r="I103" s="2">
        <f>I102+F103</f>
        <v>2555805</v>
      </c>
      <c r="J103" s="1">
        <f>J102</f>
        <v>29191763.389199913</v>
      </c>
      <c r="K103" s="1">
        <f>K102</f>
        <v>374906.20069999585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2">
        <f>DT102</f>
        <v>646000</v>
      </c>
      <c r="DU103" s="2">
        <f t="shared" ref="DU103:FW103" si="4683">DU102</f>
        <v>1350000</v>
      </c>
      <c r="DV103" s="2">
        <f t="shared" si="4683"/>
        <v>1350000</v>
      </c>
      <c r="DW103" s="2">
        <f t="shared" si="4683"/>
        <v>1350000</v>
      </c>
      <c r="DX103" s="2">
        <f t="shared" si="4683"/>
        <v>1350000</v>
      </c>
      <c r="DY103" s="2">
        <f t="shared" si="4683"/>
        <v>1350000</v>
      </c>
      <c r="DZ103" s="2">
        <f t="shared" si="4683"/>
        <v>1350000</v>
      </c>
      <c r="EA103" s="2">
        <f t="shared" si="4683"/>
        <v>1350000</v>
      </c>
      <c r="EB103" s="2">
        <f t="shared" si="4683"/>
        <v>1350000</v>
      </c>
      <c r="EC103" s="2">
        <f t="shared" si="4683"/>
        <v>1350000</v>
      </c>
      <c r="ED103" s="2">
        <f t="shared" si="4683"/>
        <v>1350000</v>
      </c>
      <c r="EE103" s="2">
        <f t="shared" si="4683"/>
        <v>1350000</v>
      </c>
      <c r="EF103" s="2">
        <f t="shared" si="4683"/>
        <v>1350000</v>
      </c>
      <c r="EG103" s="2">
        <f t="shared" si="4683"/>
        <v>1350000</v>
      </c>
      <c r="EH103" s="2">
        <f t="shared" si="4683"/>
        <v>1350000</v>
      </c>
      <c r="EI103" s="2">
        <f t="shared" si="4683"/>
        <v>1350000</v>
      </c>
      <c r="EJ103" s="2">
        <f t="shared" si="4683"/>
        <v>1350000</v>
      </c>
      <c r="EK103" s="2">
        <f t="shared" si="4683"/>
        <v>1350000</v>
      </c>
      <c r="EL103" s="2">
        <f t="shared" si="4683"/>
        <v>1350000</v>
      </c>
      <c r="EM103" s="2">
        <f t="shared" si="4683"/>
        <v>1350000</v>
      </c>
      <c r="EN103" s="2">
        <f t="shared" si="4683"/>
        <v>1350000</v>
      </c>
      <c r="EO103" s="2">
        <f t="shared" si="4683"/>
        <v>1350000</v>
      </c>
      <c r="EP103" s="2">
        <f t="shared" si="4683"/>
        <v>167994</v>
      </c>
      <c r="EQ103" s="2">
        <f t="shared" si="4683"/>
        <v>0</v>
      </c>
      <c r="ER103" s="2">
        <f t="shared" si="4683"/>
        <v>0</v>
      </c>
      <c r="ES103" s="2">
        <f t="shared" si="4683"/>
        <v>0</v>
      </c>
      <c r="ET103" s="2">
        <f t="shared" si="4683"/>
        <v>0</v>
      </c>
      <c r="EU103" s="2">
        <f t="shared" si="4683"/>
        <v>0</v>
      </c>
      <c r="EV103" s="2">
        <f t="shared" si="4683"/>
        <v>0</v>
      </c>
      <c r="EW103" s="2">
        <f t="shared" si="4683"/>
        <v>0</v>
      </c>
      <c r="EX103" s="2">
        <f t="shared" si="4683"/>
        <v>0</v>
      </c>
      <c r="EY103" s="2">
        <f t="shared" si="4683"/>
        <v>0</v>
      </c>
      <c r="EZ103" s="2">
        <f t="shared" si="4683"/>
        <v>0</v>
      </c>
      <c r="FA103" s="2">
        <f t="shared" si="4683"/>
        <v>0</v>
      </c>
      <c r="FB103" s="2">
        <f t="shared" si="4683"/>
        <v>0</v>
      </c>
      <c r="FC103" s="2">
        <f t="shared" si="4683"/>
        <v>0</v>
      </c>
      <c r="FD103" s="2">
        <f t="shared" si="4683"/>
        <v>0</v>
      </c>
      <c r="FE103" s="2">
        <f t="shared" si="4683"/>
        <v>0</v>
      </c>
      <c r="FF103" s="2">
        <f t="shared" si="4683"/>
        <v>0</v>
      </c>
      <c r="FG103" s="2">
        <f t="shared" si="4683"/>
        <v>0</v>
      </c>
      <c r="FH103" s="2">
        <f t="shared" si="4683"/>
        <v>0</v>
      </c>
      <c r="FI103" s="2">
        <f t="shared" si="4683"/>
        <v>0</v>
      </c>
      <c r="FJ103" s="2">
        <f t="shared" si="4683"/>
        <v>0</v>
      </c>
      <c r="FK103" s="2">
        <f t="shared" si="4683"/>
        <v>0</v>
      </c>
      <c r="FL103" s="2">
        <f t="shared" si="4683"/>
        <v>0</v>
      </c>
      <c r="FM103" s="2">
        <f t="shared" si="4683"/>
        <v>0</v>
      </c>
      <c r="FN103" s="2">
        <f t="shared" si="4683"/>
        <v>0</v>
      </c>
      <c r="FO103" s="2">
        <f t="shared" si="4683"/>
        <v>0</v>
      </c>
      <c r="FP103" s="2">
        <f t="shared" si="4683"/>
        <v>0</v>
      </c>
      <c r="FQ103" s="2">
        <f t="shared" si="4683"/>
        <v>0</v>
      </c>
      <c r="FR103" s="2">
        <f t="shared" si="4683"/>
        <v>0</v>
      </c>
      <c r="FS103" s="2">
        <f t="shared" si="4683"/>
        <v>0</v>
      </c>
      <c r="FT103" s="2">
        <f t="shared" si="4683"/>
        <v>0</v>
      </c>
      <c r="FU103" s="2">
        <f t="shared" si="4683"/>
        <v>0</v>
      </c>
      <c r="FV103" s="2">
        <f t="shared" si="4683"/>
        <v>0</v>
      </c>
      <c r="FW103" s="2">
        <f t="shared" si="4683"/>
        <v>0</v>
      </c>
      <c r="FX103" s="1">
        <f t="shared" ref="FX103:FX107" si="4684">IF(FY103=0,IF(DT103=0,0,FX$2),FY103)</f>
        <v>0.99039999999999973</v>
      </c>
      <c r="FY103" s="1">
        <f t="shared" ref="FY103:FY107" si="4685">IF(FZ103=0,IF(DU103=0,0,FY$2),FZ103)</f>
        <v>0.99039999999999973</v>
      </c>
      <c r="FZ103" s="1">
        <f t="shared" ref="FZ103:FZ107" si="4686">IF(GA103=0,IF(DV103=0,0,FZ$2),GA103)</f>
        <v>0.99039999999999973</v>
      </c>
      <c r="GA103" s="1">
        <f t="shared" ref="GA103:GA107" si="4687">IF(GB103=0,IF(DW103=0,0,GA$2),GB103)</f>
        <v>0.99039999999999973</v>
      </c>
      <c r="GB103" s="1">
        <f t="shared" ref="GB103:GB107" si="4688">IF(GC103=0,IF(DX103=0,0,GB$2),GC103)</f>
        <v>0.99039999999999973</v>
      </c>
      <c r="GC103" s="1">
        <f t="shared" ref="GC103:GC107" si="4689">IF(GD103=0,IF(DY103=0,0,GC$2),GD103)</f>
        <v>0.99039999999999973</v>
      </c>
      <c r="GD103" s="1">
        <f t="shared" ref="GD103:GD107" si="4690">IF(GE103=0,IF(DZ103=0,0,GD$2),GE103)</f>
        <v>0.99039999999999973</v>
      </c>
      <c r="GE103" s="1">
        <f t="shared" ref="GE103:GE107" si="4691">IF(GF103=0,IF(EA103=0,0,GE$2),GF103)</f>
        <v>0.99039999999999973</v>
      </c>
      <c r="GF103" s="1">
        <f t="shared" ref="GF103:GF107" si="4692">IF(GG103=0,IF(EB103=0,0,GF$2),GG103)</f>
        <v>0.99039999999999973</v>
      </c>
      <c r="GG103" s="1">
        <f t="shared" ref="GG103:GG107" si="4693">IF(GH103=0,IF(EC103=0,0,GG$2),GH103)</f>
        <v>0.99039999999999973</v>
      </c>
      <c r="GH103" s="1">
        <f t="shared" ref="GH103:GH107" si="4694">IF(GI103=0,IF(ED103=0,0,GH$2),GI103)</f>
        <v>0.99039999999999973</v>
      </c>
      <c r="GI103" s="1">
        <f t="shared" ref="GI103:GI107" si="4695">IF(GJ103=0,IF(EE103=0,0,GI$2),GJ103)</f>
        <v>0.99039999999999973</v>
      </c>
      <c r="GJ103" s="1">
        <f t="shared" ref="GJ103:GJ107" si="4696">IF(GK103=0,IF(EF103=0,0,GJ$2),GK103)</f>
        <v>0.99039999999999973</v>
      </c>
      <c r="GK103" s="1">
        <f t="shared" ref="GK103:GK107" si="4697">IF(GL103=0,IF(EG103=0,0,GK$2),GL103)</f>
        <v>0.99039999999999973</v>
      </c>
      <c r="GL103" s="1">
        <f t="shared" ref="GL103:GL107" si="4698">IF(GM103=0,IF(EH103=0,0,GL$2),GM103)</f>
        <v>0.99039999999999973</v>
      </c>
      <c r="GM103" s="1">
        <f t="shared" ref="GM103:GM107" si="4699">IF(GN103=0,IF(EI103=0,0,GM$2),GN103)</f>
        <v>0.99039999999999973</v>
      </c>
      <c r="GN103" s="1">
        <f t="shared" ref="GN103:GN107" si="4700">IF(GO103=0,IF(EJ103=0,0,GN$2),GO103)</f>
        <v>0.99039999999999973</v>
      </c>
      <c r="GO103" s="1">
        <f t="shared" ref="GO103:GO107" si="4701">IF(GP103=0,IF(EK103=0,0,GO$2),GP103)</f>
        <v>0.99039999999999973</v>
      </c>
      <c r="GP103" s="1">
        <f t="shared" ref="GP103:GP107" si="4702">IF(GQ103=0,IF(EL103=0,0,GP$2),GQ103)</f>
        <v>0.99039999999999973</v>
      </c>
      <c r="GQ103" s="1">
        <f t="shared" ref="GQ103:GQ107" si="4703">IF(GR103=0,IF(EM103=0,0,GQ$2),GR103)</f>
        <v>0.99039999999999973</v>
      </c>
      <c r="GR103" s="1">
        <f t="shared" ref="GR103:GR107" si="4704">IF(GS103=0,IF(EN103=0,0,GR$2),GS103)</f>
        <v>0.99039999999999973</v>
      </c>
      <c r="GS103" s="1">
        <f t="shared" ref="GS103:GS107" si="4705">IF(GT103=0,IF(EO103=0,0,GS$2),GT103)</f>
        <v>0.99039999999999973</v>
      </c>
      <c r="GT103" s="1">
        <f t="shared" ref="GT103:GT107" si="4706">IF(GU103=0,IF(EP103=0,0,GT$2),GU103)</f>
        <v>0.99039999999999973</v>
      </c>
      <c r="GU103" s="1">
        <f t="shared" ref="GU103:GU107" si="4707">IF(GV103=0,IF(EQ103=0,0,GU$2),GV103)</f>
        <v>0</v>
      </c>
      <c r="GV103" s="1">
        <f t="shared" ref="GV103:GV107" si="4708">IF(GW103=0,IF(ER103=0,0,GV$2),GW103)</f>
        <v>0</v>
      </c>
      <c r="GW103" s="1">
        <f t="shared" ref="GW103:GW107" si="4709">IF(GX103=0,IF(ES103=0,0,GW$2),GX103)</f>
        <v>0</v>
      </c>
      <c r="GX103" s="1">
        <f t="shared" ref="GX103:GX107" si="4710">IF(GY103=0,IF(ET103=0,0,GX$2),GY103)</f>
        <v>0</v>
      </c>
      <c r="GY103" s="1">
        <f t="shared" ref="GY103:GY107" si="4711">IF(GZ103=0,IF(EU103=0,0,GY$2),GZ103)</f>
        <v>0</v>
      </c>
      <c r="GZ103" s="1">
        <f t="shared" ref="GZ103:GZ107" si="4712">IF(HA103=0,IF(EV103=0,0,GZ$2),HA103)</f>
        <v>0</v>
      </c>
      <c r="HA103" s="1">
        <f t="shared" ref="HA103:HA107" si="4713">IF(HB103=0,IF(EW103=0,0,HA$2),HB103)</f>
        <v>0</v>
      </c>
      <c r="HB103" s="1">
        <f t="shared" ref="HB103:HB107" si="4714">IF(HC103=0,IF(EX103=0,0,HB$2),HC103)</f>
        <v>0</v>
      </c>
      <c r="HC103" s="1">
        <f t="shared" ref="HC103:HC107" si="4715">IF(HD103=0,IF(EY103=0,0,HC$2),HD103)</f>
        <v>0</v>
      </c>
      <c r="HD103" s="1">
        <f t="shared" ref="HD103:HD107" si="4716">IF(HE103=0,IF(EZ103=0,0,HD$2),HE103)</f>
        <v>0</v>
      </c>
      <c r="HE103" s="1">
        <f t="shared" ref="HE103:HE107" si="4717">IF(HF103=0,IF(FA103=0,0,HE$2),HF103)</f>
        <v>0</v>
      </c>
      <c r="HF103" s="1">
        <f t="shared" ref="HF103:HF107" si="4718">IF(HG103=0,IF(FB103=0,0,HF$2),HG103)</f>
        <v>0</v>
      </c>
      <c r="HG103" s="1">
        <f t="shared" ref="HG103:HG107" si="4719">IF(HH103=0,IF(FC103=0,0,HG$2),HH103)</f>
        <v>0</v>
      </c>
      <c r="HH103" s="1">
        <f t="shared" ref="HH103:HH107" si="4720">IF(HI103=0,IF(FD103=0,0,HH$2),HI103)</f>
        <v>0</v>
      </c>
      <c r="HI103" s="1">
        <f t="shared" ref="HI103:HI107" si="4721">IF(HJ103=0,IF(FE103=0,0,HI$2),HJ103)</f>
        <v>0</v>
      </c>
      <c r="HJ103" s="1">
        <f t="shared" ref="HJ103:HJ107" si="4722">IF(HK103=0,IF(FF103=0,0,HJ$2),HK103)</f>
        <v>0</v>
      </c>
      <c r="HK103" s="1">
        <f t="shared" ref="HK103:HK107" si="4723">IF(HL103=0,IF(FG103=0,0,HK$2),HL103)</f>
        <v>0</v>
      </c>
      <c r="HL103" s="1">
        <f t="shared" ref="HL103:HL107" si="4724">IF(HM103=0,IF(FH103=0,0,HL$2),HM103)</f>
        <v>0</v>
      </c>
      <c r="HM103" s="1">
        <f t="shared" ref="HM103:HM107" si="4725">IF(HN103=0,IF(FI103=0,0,HM$2),HN103)</f>
        <v>0</v>
      </c>
      <c r="HN103" s="1">
        <f t="shared" ref="HN103:HN107" si="4726">IF(HO103=0,IF(FJ103=0,0,HN$2),HO103)</f>
        <v>0</v>
      </c>
      <c r="HO103" s="1">
        <f t="shared" ref="HO103:HO107" si="4727">IF(HP103=0,IF(FK103=0,0,HO$2),HP103)</f>
        <v>0</v>
      </c>
      <c r="HP103" s="1">
        <f t="shared" ref="HP103:HP107" si="4728">IF(HQ103=0,IF(FL103=0,0,HP$2),HQ103)</f>
        <v>0</v>
      </c>
      <c r="HQ103" s="1">
        <f t="shared" ref="HQ103:HQ107" si="4729">IF(HR103=0,IF(FM103=0,0,HQ$2),HR103)</f>
        <v>0</v>
      </c>
      <c r="HR103" s="1">
        <f t="shared" ref="HR103:HR107" si="4730">IF(HS103=0,IF(FN103=0,0,HR$2),HS103)</f>
        <v>0</v>
      </c>
      <c r="HS103" s="1">
        <f t="shared" ref="HS103:HS107" si="4731">IF(HT103=0,IF(FO103=0,0,HS$2),HT103)</f>
        <v>0</v>
      </c>
      <c r="HT103" s="1">
        <f t="shared" ref="HT103:HT107" si="4732">IF(HU103=0,IF(FP103=0,0,HT$2),HU103)</f>
        <v>0</v>
      </c>
      <c r="HU103" s="1">
        <f t="shared" ref="HU103:HU107" si="4733">IF(HV103=0,IF(FQ103=0,0,HU$2),HV103)</f>
        <v>0</v>
      </c>
      <c r="HV103" s="1">
        <f t="shared" ref="HV103:HV107" si="4734">IF(HW103=0,IF(FR103=0,0,HV$2),HW103)</f>
        <v>0</v>
      </c>
      <c r="HW103" s="1">
        <f t="shared" ref="HW103:HW107" si="4735">IF(HX103=0,IF(FS103=0,0,HW$2),HX103)</f>
        <v>0</v>
      </c>
      <c r="HX103" s="1">
        <f t="shared" ref="HX103:HX107" si="4736">IF(HY103=0,IF(FT103=0,0,HX$2),HY103)</f>
        <v>0</v>
      </c>
      <c r="HY103" s="1">
        <f t="shared" ref="HY103:HY107" si="4737">IF(HZ103=0,IF(FU103=0,0,HY$2),HZ103)</f>
        <v>0</v>
      </c>
      <c r="HZ103" s="1">
        <f t="shared" ref="HZ103:HZ105" si="4738">IF(IA103=0,IF(FV103=0,0,HZ$2),IA103)</f>
        <v>0</v>
      </c>
      <c r="IA103" s="1">
        <f t="shared" ref="IA103:IA105" si="4739">IF(FW103=0,0,IA$2)</f>
        <v>0</v>
      </c>
      <c r="IB103" s="2">
        <f>IB102</f>
        <v>0</v>
      </c>
      <c r="IC103" s="2">
        <f t="shared" ref="IC103:KE103" si="4740">IC102</f>
        <v>0</v>
      </c>
      <c r="ID103" s="2">
        <f t="shared" si="4740"/>
        <v>0</v>
      </c>
      <c r="IE103" s="2">
        <f t="shared" si="4740"/>
        <v>0</v>
      </c>
      <c r="IF103" s="2">
        <f t="shared" si="4740"/>
        <v>0</v>
      </c>
      <c r="IG103" s="2">
        <f t="shared" si="4740"/>
        <v>0</v>
      </c>
      <c r="IH103" s="2">
        <f t="shared" si="4740"/>
        <v>0</v>
      </c>
      <c r="II103" s="2">
        <f t="shared" si="4740"/>
        <v>0</v>
      </c>
      <c r="IJ103" s="2">
        <f t="shared" si="4740"/>
        <v>0</v>
      </c>
      <c r="IK103" s="2">
        <f t="shared" si="4740"/>
        <v>0</v>
      </c>
      <c r="IL103" s="2">
        <f t="shared" si="4740"/>
        <v>0</v>
      </c>
      <c r="IM103" s="2">
        <f t="shared" si="4740"/>
        <v>0</v>
      </c>
      <c r="IN103" s="2">
        <f t="shared" si="4740"/>
        <v>0</v>
      </c>
      <c r="IO103" s="2">
        <f t="shared" si="4740"/>
        <v>0</v>
      </c>
      <c r="IP103" s="2">
        <f t="shared" si="4740"/>
        <v>0</v>
      </c>
      <c r="IQ103" s="2">
        <f t="shared" si="4740"/>
        <v>0</v>
      </c>
      <c r="IR103" s="2">
        <f t="shared" si="4740"/>
        <v>0</v>
      </c>
      <c r="IS103" s="2">
        <f t="shared" si="4740"/>
        <v>0</v>
      </c>
      <c r="IT103" s="2">
        <f t="shared" si="4740"/>
        <v>0</v>
      </c>
      <c r="IU103" s="2">
        <f t="shared" si="4740"/>
        <v>0</v>
      </c>
      <c r="IV103" s="2">
        <f t="shared" si="4740"/>
        <v>0</v>
      </c>
      <c r="IW103" s="2">
        <f t="shared" si="4740"/>
        <v>0</v>
      </c>
      <c r="IX103" s="2">
        <f t="shared" si="4740"/>
        <v>0</v>
      </c>
      <c r="IY103" s="2">
        <f t="shared" si="4740"/>
        <v>0</v>
      </c>
      <c r="IZ103" s="2">
        <f t="shared" si="4740"/>
        <v>0</v>
      </c>
      <c r="JA103" s="2">
        <f t="shared" si="4740"/>
        <v>0</v>
      </c>
      <c r="JB103" s="2">
        <f t="shared" si="4740"/>
        <v>1182006</v>
      </c>
      <c r="JC103" s="2">
        <f t="shared" si="4740"/>
        <v>1350000</v>
      </c>
      <c r="JD103" s="2">
        <f t="shared" si="4740"/>
        <v>0</v>
      </c>
      <c r="JE103" s="2">
        <f t="shared" si="4740"/>
        <v>0</v>
      </c>
      <c r="JF103" s="2">
        <f t="shared" si="4740"/>
        <v>0</v>
      </c>
      <c r="JG103" s="2">
        <f t="shared" si="4740"/>
        <v>0</v>
      </c>
      <c r="JH103" s="2">
        <f t="shared" si="4740"/>
        <v>0</v>
      </c>
      <c r="JI103" s="2">
        <f t="shared" si="4740"/>
        <v>0</v>
      </c>
      <c r="JJ103" s="2">
        <f t="shared" si="4740"/>
        <v>0</v>
      </c>
      <c r="JK103" s="2">
        <f t="shared" si="4740"/>
        <v>0</v>
      </c>
      <c r="JL103" s="2">
        <f t="shared" si="4740"/>
        <v>0</v>
      </c>
      <c r="JM103" s="2">
        <f t="shared" si="4740"/>
        <v>0</v>
      </c>
      <c r="JN103" s="2">
        <f t="shared" si="4740"/>
        <v>0</v>
      </c>
      <c r="JO103" s="2">
        <f t="shared" si="4740"/>
        <v>0</v>
      </c>
      <c r="JP103" s="2">
        <f t="shared" si="4740"/>
        <v>0</v>
      </c>
      <c r="JQ103" s="2">
        <f t="shared" si="4740"/>
        <v>0</v>
      </c>
      <c r="JR103" s="2">
        <f t="shared" si="4740"/>
        <v>0</v>
      </c>
      <c r="JS103" s="2">
        <f t="shared" si="4740"/>
        <v>0</v>
      </c>
      <c r="JT103" s="2">
        <f t="shared" si="4740"/>
        <v>0</v>
      </c>
      <c r="JU103" s="2">
        <f t="shared" si="4740"/>
        <v>0</v>
      </c>
      <c r="JV103" s="2">
        <f t="shared" si="4740"/>
        <v>0</v>
      </c>
      <c r="JW103" s="2">
        <f t="shared" si="4740"/>
        <v>0</v>
      </c>
      <c r="JX103" s="2">
        <f t="shared" si="4740"/>
        <v>0</v>
      </c>
      <c r="JY103" s="2">
        <f t="shared" si="4740"/>
        <v>0</v>
      </c>
      <c r="JZ103" s="2">
        <f t="shared" si="4740"/>
        <v>0</v>
      </c>
      <c r="KA103" s="2">
        <f t="shared" si="4740"/>
        <v>0</v>
      </c>
      <c r="KB103" s="2">
        <f t="shared" si="4740"/>
        <v>0</v>
      </c>
      <c r="KC103" s="2">
        <f t="shared" si="4740"/>
        <v>0</v>
      </c>
      <c r="KD103" s="2">
        <f t="shared" si="4740"/>
        <v>0</v>
      </c>
      <c r="KE103" s="2">
        <f t="shared" si="4740"/>
        <v>0</v>
      </c>
    </row>
    <row r="104" spans="1:291" x14ac:dyDescent="0.25">
      <c r="A104" t="s">
        <v>1</v>
      </c>
      <c r="B104" t="s">
        <v>0</v>
      </c>
      <c r="C104" t="s">
        <v>181</v>
      </c>
      <c r="D104" s="1">
        <f t="shared" si="4682"/>
        <v>0.99039999999999973</v>
      </c>
      <c r="E104" s="1"/>
      <c r="F104" s="2">
        <f>FLOOR('first month rent'!F11*0.8,1)</f>
        <v>2384</v>
      </c>
      <c r="G104" s="2">
        <f>SUM(L104:BO104)</f>
        <v>2384</v>
      </c>
      <c r="H104" s="1">
        <f>SUMPRODUCT(L$2:BO$2,L104:BO104)</f>
        <v>2361.1135999999992</v>
      </c>
      <c r="I104" s="2">
        <f>I103+G104</f>
        <v>2558189</v>
      </c>
      <c r="J104" s="1">
        <f>J103-H104</f>
        <v>29189402.275599912</v>
      </c>
      <c r="K104" s="1">
        <f>K103+H104</f>
        <v>377267.31429999584</v>
      </c>
      <c r="L104" s="2">
        <f t="shared" ref="L104:L106" si="4741">MIN(BP104,DT103)</f>
        <v>0</v>
      </c>
      <c r="M104" s="2">
        <f t="shared" ref="M104:M106" si="4742">MIN(BQ104,DU103)</f>
        <v>0</v>
      </c>
      <c r="N104" s="2">
        <f t="shared" ref="N104:N106" si="4743">MIN(BR104,DV103)</f>
        <v>0</v>
      </c>
      <c r="O104" s="2">
        <f t="shared" ref="O104:O106" si="4744">MIN(BS104,DW103)</f>
        <v>0</v>
      </c>
      <c r="P104" s="2">
        <f t="shared" ref="P104:P106" si="4745">MIN(BT104,DX103)</f>
        <v>0</v>
      </c>
      <c r="Q104" s="2">
        <f t="shared" ref="Q104:Q106" si="4746">MIN(BU104,DY103)</f>
        <v>0</v>
      </c>
      <c r="R104" s="2">
        <f t="shared" ref="R104:R106" si="4747">MIN(BV104,DZ103)</f>
        <v>0</v>
      </c>
      <c r="S104" s="2">
        <f t="shared" ref="S104:S106" si="4748">MIN(BW104,EA103)</f>
        <v>0</v>
      </c>
      <c r="T104" s="2">
        <f t="shared" ref="T104:T106" si="4749">MIN(BX104,EB103)</f>
        <v>0</v>
      </c>
      <c r="U104" s="2">
        <f t="shared" ref="U104:U106" si="4750">MIN(BY104,EC103)</f>
        <v>0</v>
      </c>
      <c r="V104" s="2">
        <f t="shared" ref="V104:V106" si="4751">MIN(BZ104,ED103)</f>
        <v>0</v>
      </c>
      <c r="W104" s="2">
        <f t="shared" ref="W104:W106" si="4752">MIN(CA104,EE103)</f>
        <v>0</v>
      </c>
      <c r="X104" s="2">
        <f t="shared" ref="X104:X106" si="4753">MIN(CB104,EF103)</f>
        <v>0</v>
      </c>
      <c r="Y104" s="2">
        <f t="shared" ref="Y104:Y106" si="4754">MIN(CC104,EG103)</f>
        <v>0</v>
      </c>
      <c r="Z104" s="2">
        <f t="shared" ref="Z104:Z106" si="4755">MIN(CD104,EH103)</f>
        <v>0</v>
      </c>
      <c r="AA104" s="2">
        <f t="shared" ref="AA104:AA106" si="4756">MIN(CE104,EI103)</f>
        <v>0</v>
      </c>
      <c r="AB104" s="2">
        <f t="shared" ref="AB104:AB106" si="4757">MIN(CF104,EJ103)</f>
        <v>0</v>
      </c>
      <c r="AC104" s="2">
        <f t="shared" ref="AC104:AC106" si="4758">MIN(CG104,EK103)</f>
        <v>0</v>
      </c>
      <c r="AD104" s="2">
        <f t="shared" ref="AD104:AD106" si="4759">MIN(CH104,EL103)</f>
        <v>0</v>
      </c>
      <c r="AE104" s="2">
        <f t="shared" ref="AE104:AE106" si="4760">MIN(CI104,EM103)</f>
        <v>0</v>
      </c>
      <c r="AF104" s="2">
        <f t="shared" ref="AF104:AF106" si="4761">MIN(CJ104,EN103)</f>
        <v>0</v>
      </c>
      <c r="AG104" s="2">
        <f t="shared" ref="AG104:AG106" si="4762">MIN(CK104,EO103)</f>
        <v>0</v>
      </c>
      <c r="AH104" s="2">
        <f t="shared" ref="AH104:AH106" si="4763">MIN(CL104,EP103)</f>
        <v>2384</v>
      </c>
      <c r="AI104" s="2">
        <f t="shared" ref="AI104:AI106" si="4764">MIN(CM104,EQ103)</f>
        <v>0</v>
      </c>
      <c r="AJ104" s="2">
        <f t="shared" ref="AJ104:AJ106" si="4765">MIN(CN104,ER103)</f>
        <v>0</v>
      </c>
      <c r="AK104" s="2">
        <f t="shared" ref="AK104:AK106" si="4766">MIN(CO104,ES103)</f>
        <v>0</v>
      </c>
      <c r="AL104" s="2">
        <f t="shared" ref="AL104:AL106" si="4767">MIN(CP104,ET103)</f>
        <v>0</v>
      </c>
      <c r="AM104" s="2">
        <f t="shared" ref="AM104:AM106" si="4768">MIN(CQ104,EU103)</f>
        <v>0</v>
      </c>
      <c r="AN104" s="2">
        <f t="shared" ref="AN104:AN106" si="4769">MIN(CR104,EV103)</f>
        <v>0</v>
      </c>
      <c r="AO104" s="2">
        <f t="shared" ref="AO104:AO106" si="4770">MIN(CS104,EW103)</f>
        <v>0</v>
      </c>
      <c r="AP104" s="2">
        <f t="shared" ref="AP104:AP106" si="4771">MIN(CT104,EX103)</f>
        <v>0</v>
      </c>
      <c r="AQ104" s="2">
        <f t="shared" ref="AQ104:AQ106" si="4772">MIN(CU104,EY103)</f>
        <v>0</v>
      </c>
      <c r="AR104" s="2">
        <f t="shared" ref="AR104:AR106" si="4773">MIN(CV104,EZ103)</f>
        <v>0</v>
      </c>
      <c r="AS104" s="2">
        <f t="shared" ref="AS104:AS106" si="4774">MIN(CW104,FA103)</f>
        <v>0</v>
      </c>
      <c r="AT104" s="2">
        <f t="shared" ref="AT104:AT106" si="4775">MIN(CX104,FB103)</f>
        <v>0</v>
      </c>
      <c r="AU104" s="2">
        <f t="shared" ref="AU104:AU106" si="4776">MIN(CY104,FC103)</f>
        <v>0</v>
      </c>
      <c r="AV104" s="2">
        <f t="shared" ref="AV104:AV106" si="4777">MIN(CZ104,FD103)</f>
        <v>0</v>
      </c>
      <c r="AW104" s="2">
        <f t="shared" ref="AW104:AW106" si="4778">MIN(DA104,FE103)</f>
        <v>0</v>
      </c>
      <c r="AX104" s="2">
        <f t="shared" ref="AX104:AX106" si="4779">MIN(DB104,FF103)</f>
        <v>0</v>
      </c>
      <c r="AY104" s="2">
        <f t="shared" ref="AY104:AY106" si="4780">MIN(DC104,FG103)</f>
        <v>0</v>
      </c>
      <c r="AZ104" s="2">
        <f t="shared" ref="AZ104:AZ106" si="4781">MIN(DD104,FH103)</f>
        <v>0</v>
      </c>
      <c r="BA104" s="2">
        <f t="shared" ref="BA104:BA106" si="4782">MIN(DE104,FI103)</f>
        <v>0</v>
      </c>
      <c r="BB104" s="2">
        <f t="shared" ref="BB104:BB106" si="4783">MIN(DF104,FJ103)</f>
        <v>0</v>
      </c>
      <c r="BC104" s="2">
        <f t="shared" ref="BC104:BC106" si="4784">MIN(DG104,FK103)</f>
        <v>0</v>
      </c>
      <c r="BD104" s="2">
        <f t="shared" ref="BD104:BD106" si="4785">MIN(DH104,FL103)</f>
        <v>0</v>
      </c>
      <c r="BE104" s="2">
        <f t="shared" ref="BE104:BE106" si="4786">MIN(DI104,FM103)</f>
        <v>0</v>
      </c>
      <c r="BF104" s="2">
        <f t="shared" ref="BF104:BF106" si="4787">MIN(DJ104,FN103)</f>
        <v>0</v>
      </c>
      <c r="BG104" s="2">
        <f t="shared" ref="BG104:BG106" si="4788">MIN(DK104,FO103)</f>
        <v>0</v>
      </c>
      <c r="BH104" s="2">
        <f t="shared" ref="BH104:BH106" si="4789">MIN(DL104,FP103)</f>
        <v>0</v>
      </c>
      <c r="BI104" s="2">
        <f t="shared" ref="BI104:BI106" si="4790">MIN(DM104,FQ103)</f>
        <v>0</v>
      </c>
      <c r="BJ104" s="2">
        <f t="shared" ref="BJ104:BJ106" si="4791">MIN(DN104,FR103)</f>
        <v>0</v>
      </c>
      <c r="BK104" s="2">
        <f t="shared" ref="BK104:BK106" si="4792">MIN(DO104,FS103)</f>
        <v>0</v>
      </c>
      <c r="BL104" s="2">
        <f t="shared" ref="BL104:BL106" si="4793">MIN(DP104,FT103)</f>
        <v>0</v>
      </c>
      <c r="BM104" s="2">
        <f t="shared" ref="BM104:BM106" si="4794">MIN(DQ104,FU103)</f>
        <v>0</v>
      </c>
      <c r="BN104" s="2">
        <f t="shared" ref="BN104:BN105" si="4795">MIN(DR104,FV103)</f>
        <v>0</v>
      </c>
      <c r="BO104" s="2">
        <f t="shared" ref="BO104:BO105" si="4796">MIN(DS104,FW103)</f>
        <v>0</v>
      </c>
      <c r="BP104" s="2">
        <f t="shared" ref="BP104:BP106" si="4797">BQ104-M104</f>
        <v>0</v>
      </c>
      <c r="BQ104" s="2">
        <f t="shared" ref="BQ104:BQ106" si="4798">BR104-N104</f>
        <v>0</v>
      </c>
      <c r="BR104" s="2">
        <f t="shared" ref="BR104:BR106" si="4799">BS104-O104</f>
        <v>0</v>
      </c>
      <c r="BS104" s="2">
        <f t="shared" ref="BS104:BS106" si="4800">BT104-P104</f>
        <v>0</v>
      </c>
      <c r="BT104" s="2">
        <f t="shared" ref="BT104:BT106" si="4801">BU104-Q104</f>
        <v>0</v>
      </c>
      <c r="BU104" s="2">
        <f t="shared" ref="BU104:BU106" si="4802">BV104-R104</f>
        <v>0</v>
      </c>
      <c r="BV104" s="2">
        <f t="shared" ref="BV104:BV106" si="4803">BW104-S104</f>
        <v>0</v>
      </c>
      <c r="BW104" s="2">
        <f t="shared" ref="BW104:BW106" si="4804">BX104-T104</f>
        <v>0</v>
      </c>
      <c r="BX104" s="2">
        <f t="shared" ref="BX104:BX106" si="4805">BY104-U104</f>
        <v>0</v>
      </c>
      <c r="BY104" s="2">
        <f t="shared" ref="BY104:BY106" si="4806">BZ104-V104</f>
        <v>0</v>
      </c>
      <c r="BZ104" s="2">
        <f t="shared" ref="BZ104:BZ106" si="4807">CA104-W104</f>
        <v>0</v>
      </c>
      <c r="CA104" s="2">
        <f t="shared" ref="CA104:CA106" si="4808">CB104-X104</f>
        <v>0</v>
      </c>
      <c r="CB104" s="2">
        <f t="shared" ref="CB104:CB106" si="4809">CC104-Y104</f>
        <v>0</v>
      </c>
      <c r="CC104" s="2">
        <f t="shared" ref="CC104:CC106" si="4810">CD104-Z104</f>
        <v>0</v>
      </c>
      <c r="CD104" s="2">
        <f t="shared" ref="CD104:CD106" si="4811">CE104-AA104</f>
        <v>0</v>
      </c>
      <c r="CE104" s="2">
        <f t="shared" ref="CE104:CE106" si="4812">CF104-AB104</f>
        <v>0</v>
      </c>
      <c r="CF104" s="2">
        <f t="shared" ref="CF104:CF106" si="4813">CG104-AC104</f>
        <v>0</v>
      </c>
      <c r="CG104" s="2">
        <f t="shared" ref="CG104:CG106" si="4814">CH104-AD104</f>
        <v>0</v>
      </c>
      <c r="CH104" s="2">
        <f t="shared" ref="CH104:CH106" si="4815">CI104-AE104</f>
        <v>0</v>
      </c>
      <c r="CI104" s="2">
        <f t="shared" ref="CI104:CI106" si="4816">CJ104-AF104</f>
        <v>0</v>
      </c>
      <c r="CJ104" s="2">
        <f t="shared" ref="CJ104:CJ106" si="4817">CK104-AG104</f>
        <v>0</v>
      </c>
      <c r="CK104" s="2">
        <f t="shared" ref="CK104:CK106" si="4818">CL104-AH104</f>
        <v>0</v>
      </c>
      <c r="CL104" s="2">
        <f t="shared" ref="CL104:CL106" si="4819">CM104-AI104</f>
        <v>2384</v>
      </c>
      <c r="CM104" s="2">
        <f t="shared" ref="CM104:CM106" si="4820">CN104-AJ104</f>
        <v>2384</v>
      </c>
      <c r="CN104" s="2">
        <f t="shared" ref="CN104:CN106" si="4821">CO104-AK104</f>
        <v>2384</v>
      </c>
      <c r="CO104" s="2">
        <f t="shared" ref="CO104:CO106" si="4822">CP104-AL104</f>
        <v>2384</v>
      </c>
      <c r="CP104" s="2">
        <f t="shared" ref="CP104:CP106" si="4823">CQ104-AM104</f>
        <v>2384</v>
      </c>
      <c r="CQ104" s="2">
        <f t="shared" ref="CQ104:CQ106" si="4824">CR104-AN104</f>
        <v>2384</v>
      </c>
      <c r="CR104" s="2">
        <f t="shared" ref="CR104:CR106" si="4825">CS104-AO104</f>
        <v>2384</v>
      </c>
      <c r="CS104" s="2">
        <f t="shared" ref="CS104:CS106" si="4826">CT104-AP104</f>
        <v>2384</v>
      </c>
      <c r="CT104" s="2">
        <f t="shared" ref="CT104:CT106" si="4827">CU104-AQ104</f>
        <v>2384</v>
      </c>
      <c r="CU104" s="2">
        <f t="shared" ref="CU104:CU106" si="4828">CV104-AR104</f>
        <v>2384</v>
      </c>
      <c r="CV104" s="2">
        <f t="shared" ref="CV104:CV106" si="4829">CW104-AS104</f>
        <v>2384</v>
      </c>
      <c r="CW104" s="2">
        <f t="shared" ref="CW104:CW106" si="4830">CX104-AT104</f>
        <v>2384</v>
      </c>
      <c r="CX104" s="2">
        <f t="shared" ref="CX104:CX106" si="4831">CY104-AU104</f>
        <v>2384</v>
      </c>
      <c r="CY104" s="2">
        <f t="shared" ref="CY104:CY106" si="4832">CZ104-AV104</f>
        <v>2384</v>
      </c>
      <c r="CZ104" s="2">
        <f t="shared" ref="CZ104:CZ106" si="4833">DA104-AW104</f>
        <v>2384</v>
      </c>
      <c r="DA104" s="2">
        <f t="shared" ref="DA104:DA106" si="4834">DB104-AX104</f>
        <v>2384</v>
      </c>
      <c r="DB104" s="2">
        <f t="shared" ref="DB104:DB106" si="4835">DC104-AY104</f>
        <v>2384</v>
      </c>
      <c r="DC104" s="2">
        <f t="shared" ref="DC104:DC106" si="4836">DD104-AZ104</f>
        <v>2384</v>
      </c>
      <c r="DD104" s="2">
        <f t="shared" ref="DD104:DD106" si="4837">DE104-BA104</f>
        <v>2384</v>
      </c>
      <c r="DE104" s="2">
        <f t="shared" ref="DE104:DE106" si="4838">DF104-BB104</f>
        <v>2384</v>
      </c>
      <c r="DF104" s="2">
        <f t="shared" ref="DF104:DF106" si="4839">DG104-BC104</f>
        <v>2384</v>
      </c>
      <c r="DG104" s="2">
        <f t="shared" ref="DG104:DG106" si="4840">DH104-BD104</f>
        <v>2384</v>
      </c>
      <c r="DH104" s="2">
        <f t="shared" ref="DH104:DH106" si="4841">DI104-BE104</f>
        <v>2384</v>
      </c>
      <c r="DI104" s="2">
        <f t="shared" ref="DI104:DI106" si="4842">DJ104-BF104</f>
        <v>2384</v>
      </c>
      <c r="DJ104" s="2">
        <f t="shared" ref="DJ104:DJ106" si="4843">DK104-BG104</f>
        <v>2384</v>
      </c>
      <c r="DK104" s="2">
        <f t="shared" ref="DK104:DK106" si="4844">DL104-BH104</f>
        <v>2384</v>
      </c>
      <c r="DL104" s="2">
        <f t="shared" ref="DL104:DL106" si="4845">DM104-BI104</f>
        <v>2384</v>
      </c>
      <c r="DM104" s="2">
        <f t="shared" ref="DM104:DM106" si="4846">DN104-BJ104</f>
        <v>2384</v>
      </c>
      <c r="DN104" s="2">
        <f t="shared" ref="DN104:DN106" si="4847">DO104-BK104</f>
        <v>2384</v>
      </c>
      <c r="DO104" s="2">
        <f t="shared" ref="DO104:DO106" si="4848">DP104-BL104</f>
        <v>2384</v>
      </c>
      <c r="DP104" s="2">
        <f t="shared" ref="DP104:DP106" si="4849">DQ104-BM104</f>
        <v>2384</v>
      </c>
      <c r="DQ104" s="2">
        <f t="shared" ref="DQ104:DQ106" si="4850">DR104-BN104</f>
        <v>2384</v>
      </c>
      <c r="DR104" s="2">
        <f t="shared" ref="DR104:DR105" si="4851">DS104-BO104</f>
        <v>2384</v>
      </c>
      <c r="DS104" s="2">
        <f>F104</f>
        <v>2384</v>
      </c>
      <c r="DT104" s="2">
        <f t="shared" ref="DT104:DT105" si="4852">DT103-L104</f>
        <v>646000</v>
      </c>
      <c r="DU104" s="2">
        <f t="shared" ref="DU104:DU105" si="4853">DU103-M104</f>
        <v>1350000</v>
      </c>
      <c r="DV104" s="2">
        <f t="shared" ref="DV104:DV106" si="4854">DV103-N104</f>
        <v>1350000</v>
      </c>
      <c r="DW104" s="2">
        <f t="shared" ref="DW104:DW106" si="4855">DW103-O104</f>
        <v>1350000</v>
      </c>
      <c r="DX104" s="2">
        <f t="shared" ref="DX104:DX106" si="4856">DX103-P104</f>
        <v>1350000</v>
      </c>
      <c r="DY104" s="2">
        <f t="shared" ref="DY104:DY106" si="4857">DY103-Q104</f>
        <v>1350000</v>
      </c>
      <c r="DZ104" s="2">
        <f t="shared" ref="DZ104:DZ106" si="4858">DZ103-R104</f>
        <v>1350000</v>
      </c>
      <c r="EA104" s="2">
        <f t="shared" ref="EA104:EA106" si="4859">EA103-S104</f>
        <v>1350000</v>
      </c>
      <c r="EB104" s="2">
        <f t="shared" ref="EB104:EB106" si="4860">EB103-T104</f>
        <v>1350000</v>
      </c>
      <c r="EC104" s="2">
        <f t="shared" ref="EC104:EC106" si="4861">EC103-U104</f>
        <v>1350000</v>
      </c>
      <c r="ED104" s="2">
        <f t="shared" ref="ED104:ED106" si="4862">ED103-V104</f>
        <v>1350000</v>
      </c>
      <c r="EE104" s="2">
        <f t="shared" ref="EE104:EE106" si="4863">EE103-W104</f>
        <v>1350000</v>
      </c>
      <c r="EF104" s="2">
        <f t="shared" ref="EF104:EF106" si="4864">EF103-X104</f>
        <v>1350000</v>
      </c>
      <c r="EG104" s="2">
        <f t="shared" ref="EG104:EG106" si="4865">EG103-Y104</f>
        <v>1350000</v>
      </c>
      <c r="EH104" s="2">
        <f t="shared" ref="EH104:EH106" si="4866">EH103-Z104</f>
        <v>1350000</v>
      </c>
      <c r="EI104" s="2">
        <f t="shared" ref="EI104:EI106" si="4867">EI103-AA104</f>
        <v>1350000</v>
      </c>
      <c r="EJ104" s="2">
        <f t="shared" ref="EJ104:EJ106" si="4868">EJ103-AB104</f>
        <v>1350000</v>
      </c>
      <c r="EK104" s="2">
        <f t="shared" ref="EK104:EK106" si="4869">EK103-AC104</f>
        <v>1350000</v>
      </c>
      <c r="EL104" s="2">
        <f t="shared" ref="EL104:EL106" si="4870">EL103-AD104</f>
        <v>1350000</v>
      </c>
      <c r="EM104" s="2">
        <f t="shared" ref="EM104:EM106" si="4871">EM103-AE104</f>
        <v>1350000</v>
      </c>
      <c r="EN104" s="2">
        <f t="shared" ref="EN104:EN106" si="4872">EN103-AF104</f>
        <v>1350000</v>
      </c>
      <c r="EO104" s="2">
        <f t="shared" ref="EO104:EO106" si="4873">EO103-AG104</f>
        <v>1350000</v>
      </c>
      <c r="EP104" s="2">
        <f t="shared" ref="EP104:EP106" si="4874">EP103-AH104</f>
        <v>165610</v>
      </c>
      <c r="EQ104" s="2">
        <f t="shared" ref="EQ104:EQ106" si="4875">EQ103-AI104</f>
        <v>0</v>
      </c>
      <c r="ER104" s="2">
        <f t="shared" ref="ER104:ER106" si="4876">ER103-AJ104</f>
        <v>0</v>
      </c>
      <c r="ES104" s="2">
        <f t="shared" ref="ES104:ES106" si="4877">ES103-AK104</f>
        <v>0</v>
      </c>
      <c r="ET104" s="2">
        <f t="shared" ref="ET104:ET106" si="4878">ET103-AL104</f>
        <v>0</v>
      </c>
      <c r="EU104" s="2">
        <f t="shared" ref="EU104:EU106" si="4879">EU103-AM104</f>
        <v>0</v>
      </c>
      <c r="EV104" s="2">
        <f t="shared" ref="EV104:EV106" si="4880">EV103-AN104</f>
        <v>0</v>
      </c>
      <c r="EW104" s="2">
        <f t="shared" ref="EW104:EW106" si="4881">EW103-AO104</f>
        <v>0</v>
      </c>
      <c r="EX104" s="2">
        <f t="shared" ref="EX104:EX106" si="4882">EX103-AP104</f>
        <v>0</v>
      </c>
      <c r="EY104" s="2">
        <f t="shared" ref="EY104:EY106" si="4883">EY103-AQ104</f>
        <v>0</v>
      </c>
      <c r="EZ104" s="2">
        <f t="shared" ref="EZ104:EZ106" si="4884">EZ103-AR104</f>
        <v>0</v>
      </c>
      <c r="FA104" s="2">
        <f t="shared" ref="FA104:FA106" si="4885">FA103-AS104</f>
        <v>0</v>
      </c>
      <c r="FB104" s="2">
        <f t="shared" ref="FB104:FB106" si="4886">FB103-AT104</f>
        <v>0</v>
      </c>
      <c r="FC104" s="2">
        <f t="shared" ref="FC104:FC106" si="4887">FC103-AU104</f>
        <v>0</v>
      </c>
      <c r="FD104" s="2">
        <f t="shared" ref="FD104:FD106" si="4888">FD103-AV104</f>
        <v>0</v>
      </c>
      <c r="FE104" s="2">
        <f t="shared" ref="FE104:FE106" si="4889">FE103-AW104</f>
        <v>0</v>
      </c>
      <c r="FF104" s="2">
        <f t="shared" ref="FF104:FF106" si="4890">FF103-AX104</f>
        <v>0</v>
      </c>
      <c r="FG104" s="2">
        <f t="shared" ref="FG104:FG106" si="4891">FG103-AY104</f>
        <v>0</v>
      </c>
      <c r="FH104" s="2">
        <f t="shared" ref="FH104:FH106" si="4892">FH103-AZ104</f>
        <v>0</v>
      </c>
      <c r="FI104" s="2">
        <f t="shared" ref="FI104:FI106" si="4893">FI103-BA104</f>
        <v>0</v>
      </c>
      <c r="FJ104" s="2">
        <f t="shared" ref="FJ104:FJ106" si="4894">FJ103-BB104</f>
        <v>0</v>
      </c>
      <c r="FK104" s="2">
        <f t="shared" ref="FK104:FK106" si="4895">FK103-BC104</f>
        <v>0</v>
      </c>
      <c r="FL104" s="2">
        <f t="shared" ref="FL104:FL106" si="4896">FL103-BD104</f>
        <v>0</v>
      </c>
      <c r="FM104" s="2">
        <f t="shared" ref="FM104:FM106" si="4897">FM103-BE104</f>
        <v>0</v>
      </c>
      <c r="FN104" s="2">
        <f t="shared" ref="FN104:FN106" si="4898">FN103-BF104</f>
        <v>0</v>
      </c>
      <c r="FO104" s="2">
        <f t="shared" ref="FO104:FO106" si="4899">FO103-BG104</f>
        <v>0</v>
      </c>
      <c r="FP104" s="2">
        <f t="shared" ref="FP104:FP106" si="4900">FP103-BH104</f>
        <v>0</v>
      </c>
      <c r="FQ104" s="2">
        <f t="shared" ref="FQ104:FQ106" si="4901">FQ103-BI104</f>
        <v>0</v>
      </c>
      <c r="FR104" s="2">
        <f t="shared" ref="FR104:FR106" si="4902">FR103-BJ104</f>
        <v>0</v>
      </c>
      <c r="FS104" s="2">
        <f t="shared" ref="FS104:FS106" si="4903">FS103-BK104</f>
        <v>0</v>
      </c>
      <c r="FT104" s="2">
        <f t="shared" ref="FT104:FT106" si="4904">FT103-BL104</f>
        <v>0</v>
      </c>
      <c r="FU104" s="2">
        <f t="shared" ref="FU104:FU106" si="4905">FU103-BM104</f>
        <v>0</v>
      </c>
      <c r="FV104" s="2">
        <f t="shared" ref="FV104:FV106" si="4906">FV103-BN104</f>
        <v>0</v>
      </c>
      <c r="FW104" s="2">
        <f t="shared" ref="FW104:FW106" si="4907">FW103-BO104</f>
        <v>0</v>
      </c>
      <c r="FX104" s="1">
        <f t="shared" si="4684"/>
        <v>0.99039999999999973</v>
      </c>
      <c r="FY104" s="1">
        <f t="shared" si="4685"/>
        <v>0.99039999999999973</v>
      </c>
      <c r="FZ104" s="1">
        <f t="shared" si="4686"/>
        <v>0.99039999999999973</v>
      </c>
      <c r="GA104" s="1">
        <f t="shared" si="4687"/>
        <v>0.99039999999999973</v>
      </c>
      <c r="GB104" s="1">
        <f t="shared" si="4688"/>
        <v>0.99039999999999973</v>
      </c>
      <c r="GC104" s="1">
        <f t="shared" si="4689"/>
        <v>0.99039999999999973</v>
      </c>
      <c r="GD104" s="1">
        <f t="shared" si="4690"/>
        <v>0.99039999999999973</v>
      </c>
      <c r="GE104" s="1">
        <f t="shared" si="4691"/>
        <v>0.99039999999999973</v>
      </c>
      <c r="GF104" s="1">
        <f t="shared" si="4692"/>
        <v>0.99039999999999973</v>
      </c>
      <c r="GG104" s="1">
        <f t="shared" si="4693"/>
        <v>0.99039999999999973</v>
      </c>
      <c r="GH104" s="1">
        <f t="shared" si="4694"/>
        <v>0.99039999999999973</v>
      </c>
      <c r="GI104" s="1">
        <f t="shared" si="4695"/>
        <v>0.99039999999999973</v>
      </c>
      <c r="GJ104" s="1">
        <f t="shared" si="4696"/>
        <v>0.99039999999999973</v>
      </c>
      <c r="GK104" s="1">
        <f t="shared" si="4697"/>
        <v>0.99039999999999973</v>
      </c>
      <c r="GL104" s="1">
        <f t="shared" si="4698"/>
        <v>0.99039999999999973</v>
      </c>
      <c r="GM104" s="1">
        <f t="shared" si="4699"/>
        <v>0.99039999999999973</v>
      </c>
      <c r="GN104" s="1">
        <f t="shared" si="4700"/>
        <v>0.99039999999999973</v>
      </c>
      <c r="GO104" s="1">
        <f t="shared" si="4701"/>
        <v>0.99039999999999973</v>
      </c>
      <c r="GP104" s="1">
        <f t="shared" si="4702"/>
        <v>0.99039999999999973</v>
      </c>
      <c r="GQ104" s="1">
        <f t="shared" si="4703"/>
        <v>0.99039999999999973</v>
      </c>
      <c r="GR104" s="1">
        <f t="shared" si="4704"/>
        <v>0.99039999999999973</v>
      </c>
      <c r="GS104" s="1">
        <f t="shared" si="4705"/>
        <v>0.99039999999999973</v>
      </c>
      <c r="GT104" s="1">
        <f t="shared" si="4706"/>
        <v>0.99039999999999973</v>
      </c>
      <c r="GU104" s="1">
        <f t="shared" si="4707"/>
        <v>0</v>
      </c>
      <c r="GV104" s="1">
        <f t="shared" si="4708"/>
        <v>0</v>
      </c>
      <c r="GW104" s="1">
        <f t="shared" si="4709"/>
        <v>0</v>
      </c>
      <c r="GX104" s="1">
        <f t="shared" si="4710"/>
        <v>0</v>
      </c>
      <c r="GY104" s="1">
        <f t="shared" si="4711"/>
        <v>0</v>
      </c>
      <c r="GZ104" s="1">
        <f t="shared" si="4712"/>
        <v>0</v>
      </c>
      <c r="HA104" s="1">
        <f t="shared" si="4713"/>
        <v>0</v>
      </c>
      <c r="HB104" s="1">
        <f t="shared" si="4714"/>
        <v>0</v>
      </c>
      <c r="HC104" s="1">
        <f t="shared" si="4715"/>
        <v>0</v>
      </c>
      <c r="HD104" s="1">
        <f t="shared" si="4716"/>
        <v>0</v>
      </c>
      <c r="HE104" s="1">
        <f t="shared" si="4717"/>
        <v>0</v>
      </c>
      <c r="HF104" s="1">
        <f t="shared" si="4718"/>
        <v>0</v>
      </c>
      <c r="HG104" s="1">
        <f t="shared" si="4719"/>
        <v>0</v>
      </c>
      <c r="HH104" s="1">
        <f t="shared" si="4720"/>
        <v>0</v>
      </c>
      <c r="HI104" s="1">
        <f t="shared" si="4721"/>
        <v>0</v>
      </c>
      <c r="HJ104" s="1">
        <f t="shared" si="4722"/>
        <v>0</v>
      </c>
      <c r="HK104" s="1">
        <f t="shared" si="4723"/>
        <v>0</v>
      </c>
      <c r="HL104" s="1">
        <f t="shared" si="4724"/>
        <v>0</v>
      </c>
      <c r="HM104" s="1">
        <f t="shared" si="4725"/>
        <v>0</v>
      </c>
      <c r="HN104" s="1">
        <f t="shared" si="4726"/>
        <v>0</v>
      </c>
      <c r="HO104" s="1">
        <f t="shared" si="4727"/>
        <v>0</v>
      </c>
      <c r="HP104" s="1">
        <f t="shared" si="4728"/>
        <v>0</v>
      </c>
      <c r="HQ104" s="1">
        <f t="shared" si="4729"/>
        <v>0</v>
      </c>
      <c r="HR104" s="1">
        <f t="shared" si="4730"/>
        <v>0</v>
      </c>
      <c r="HS104" s="1">
        <f t="shared" si="4731"/>
        <v>0</v>
      </c>
      <c r="HT104" s="1">
        <f t="shared" si="4732"/>
        <v>0</v>
      </c>
      <c r="HU104" s="1">
        <f t="shared" si="4733"/>
        <v>0</v>
      </c>
      <c r="HV104" s="1">
        <f t="shared" si="4734"/>
        <v>0</v>
      </c>
      <c r="HW104" s="1">
        <f t="shared" si="4735"/>
        <v>0</v>
      </c>
      <c r="HX104" s="1">
        <f t="shared" si="4736"/>
        <v>0</v>
      </c>
      <c r="HY104" s="1">
        <f t="shared" si="4737"/>
        <v>0</v>
      </c>
      <c r="HZ104" s="1">
        <f t="shared" si="4738"/>
        <v>0</v>
      </c>
      <c r="IA104" s="1">
        <f t="shared" si="4739"/>
        <v>0</v>
      </c>
      <c r="IB104" s="2">
        <v>0</v>
      </c>
      <c r="IC104" s="2">
        <v>0</v>
      </c>
      <c r="ID104" s="2">
        <v>0</v>
      </c>
      <c r="IE104" s="2">
        <v>0</v>
      </c>
      <c r="IF104" s="2">
        <f t="shared" ref="IF104:IF105" si="4908">IF103+L104</f>
        <v>0</v>
      </c>
      <c r="IG104" s="2">
        <f t="shared" ref="IG104:IG106" si="4909">IG103+M104</f>
        <v>0</v>
      </c>
      <c r="IH104" s="2">
        <f t="shared" ref="IH104:IH106" si="4910">IH103+N104</f>
        <v>0</v>
      </c>
      <c r="II104" s="2">
        <f t="shared" ref="II104:II106" si="4911">II103+O104</f>
        <v>0</v>
      </c>
      <c r="IJ104" s="2">
        <f t="shared" ref="IJ104:IJ106" si="4912">IJ103+P104</f>
        <v>0</v>
      </c>
      <c r="IK104" s="2">
        <f t="shared" ref="IK104:IK106" si="4913">IK103+Q104</f>
        <v>0</v>
      </c>
      <c r="IL104" s="2">
        <f t="shared" ref="IL104:IL106" si="4914">IL103+R104</f>
        <v>0</v>
      </c>
      <c r="IM104" s="2">
        <f t="shared" ref="IM104:IM106" si="4915">IM103+S104</f>
        <v>0</v>
      </c>
      <c r="IN104" s="2">
        <f t="shared" ref="IN104:IN106" si="4916">IN103+T104</f>
        <v>0</v>
      </c>
      <c r="IO104" s="2">
        <f t="shared" ref="IO104:IO106" si="4917">IO103+U104</f>
        <v>0</v>
      </c>
      <c r="IP104" s="2">
        <f t="shared" ref="IP104:IP106" si="4918">IP103+V104</f>
        <v>0</v>
      </c>
      <c r="IQ104" s="2">
        <f t="shared" ref="IQ104:IQ106" si="4919">IQ103+W104</f>
        <v>0</v>
      </c>
      <c r="IR104" s="2">
        <f t="shared" ref="IR104:IR106" si="4920">IR103+X104</f>
        <v>0</v>
      </c>
      <c r="IS104" s="2">
        <f t="shared" ref="IS104:IS106" si="4921">IS103+Y104</f>
        <v>0</v>
      </c>
      <c r="IT104" s="2">
        <f t="shared" ref="IT104:IT106" si="4922">IT103+Z104</f>
        <v>0</v>
      </c>
      <c r="IU104" s="2">
        <f t="shared" ref="IU104:IU106" si="4923">IU103+AA104</f>
        <v>0</v>
      </c>
      <c r="IV104" s="2">
        <f t="shared" ref="IV104:IV106" si="4924">IV103+AB104</f>
        <v>0</v>
      </c>
      <c r="IW104" s="2">
        <f t="shared" ref="IW104:IW106" si="4925">IW103+AC104</f>
        <v>0</v>
      </c>
      <c r="IX104" s="2">
        <f t="shared" ref="IX104:IX106" si="4926">IX103+AD104</f>
        <v>0</v>
      </c>
      <c r="IY104" s="2">
        <f t="shared" ref="IY104:IY106" si="4927">IY103+AE104</f>
        <v>0</v>
      </c>
      <c r="IZ104" s="2">
        <f t="shared" ref="IZ104:IZ106" si="4928">IZ103+AF104</f>
        <v>0</v>
      </c>
      <c r="JA104" s="2">
        <f t="shared" ref="JA104:JA106" si="4929">JA103+AG104</f>
        <v>0</v>
      </c>
      <c r="JB104" s="2">
        <f t="shared" ref="JB104:JB106" si="4930">JB103+AH104</f>
        <v>1184390</v>
      </c>
      <c r="JC104" s="2">
        <f t="shared" ref="JC104:JC106" si="4931">JC103+AI104</f>
        <v>1350000</v>
      </c>
      <c r="JD104" s="2">
        <f t="shared" ref="JD104:JD106" si="4932">JD103+AJ104</f>
        <v>0</v>
      </c>
      <c r="JE104" s="2">
        <f t="shared" ref="JE104:JE106" si="4933">JE103+AK104</f>
        <v>0</v>
      </c>
      <c r="JF104" s="2">
        <f t="shared" ref="JF104:JF106" si="4934">JF103+AL104</f>
        <v>0</v>
      </c>
      <c r="JG104" s="2">
        <f t="shared" ref="JG104:JG106" si="4935">JG103+AM104</f>
        <v>0</v>
      </c>
      <c r="JH104" s="2">
        <f t="shared" ref="JH104:JH106" si="4936">JH103+AN104</f>
        <v>0</v>
      </c>
      <c r="JI104" s="2">
        <f t="shared" ref="JI104:JI106" si="4937">JI103+AO104</f>
        <v>0</v>
      </c>
      <c r="JJ104" s="2">
        <f t="shared" ref="JJ104:JJ106" si="4938">JJ103+AP104</f>
        <v>0</v>
      </c>
      <c r="JK104" s="2">
        <f t="shared" ref="JK104:JK106" si="4939">JK103+AQ104</f>
        <v>0</v>
      </c>
      <c r="JL104" s="2">
        <f t="shared" ref="JL104:JL106" si="4940">JL103+AR104</f>
        <v>0</v>
      </c>
      <c r="JM104" s="2">
        <f t="shared" ref="JM104:JM106" si="4941">JM103+AS104</f>
        <v>0</v>
      </c>
      <c r="JN104" s="2">
        <f t="shared" ref="JN104:JN106" si="4942">JN103+AT104</f>
        <v>0</v>
      </c>
      <c r="JO104" s="2">
        <f t="shared" ref="JO104:JO106" si="4943">JO103+AU104</f>
        <v>0</v>
      </c>
      <c r="JP104" s="2">
        <f t="shared" ref="JP104:JP106" si="4944">JP103+AV104</f>
        <v>0</v>
      </c>
      <c r="JQ104" s="2">
        <f t="shared" ref="JQ104:JQ106" si="4945">JQ103+AW104</f>
        <v>0</v>
      </c>
      <c r="JR104" s="2">
        <f t="shared" ref="JR104:JR106" si="4946">JR103+AX104</f>
        <v>0</v>
      </c>
      <c r="JS104" s="2">
        <f t="shared" ref="JS104:JS106" si="4947">JS103+AY104</f>
        <v>0</v>
      </c>
      <c r="JT104" s="2">
        <f t="shared" ref="JT104:JT106" si="4948">JT103+AZ104</f>
        <v>0</v>
      </c>
      <c r="JU104" s="2">
        <f t="shared" ref="JU104:JU106" si="4949">JU103+BA104</f>
        <v>0</v>
      </c>
      <c r="JV104" s="2">
        <f t="shared" ref="JV104:JV106" si="4950">JV103+BB104</f>
        <v>0</v>
      </c>
      <c r="JW104" s="2">
        <f t="shared" ref="JW104:JW106" si="4951">JW103+BC104</f>
        <v>0</v>
      </c>
      <c r="JX104" s="2">
        <f t="shared" ref="JX104:JX106" si="4952">JX103+BD104</f>
        <v>0</v>
      </c>
      <c r="JY104" s="2">
        <f t="shared" ref="JY104:JY106" si="4953">JY103+BE104</f>
        <v>0</v>
      </c>
      <c r="JZ104" s="2">
        <f t="shared" ref="JZ104:JZ106" si="4954">JZ103+BF104</f>
        <v>0</v>
      </c>
      <c r="KA104" s="2">
        <f t="shared" ref="KA104:KA106" si="4955">KA103+BG104</f>
        <v>0</v>
      </c>
      <c r="KB104" s="2">
        <f t="shared" ref="KB104:KB106" si="4956">KB103+BH104</f>
        <v>0</v>
      </c>
      <c r="KC104" s="2">
        <f t="shared" ref="KC104:KC106" si="4957">KC103+BI104</f>
        <v>0</v>
      </c>
      <c r="KD104" s="2">
        <f t="shared" ref="KD104:KD106" si="4958">KD103+BJ104</f>
        <v>0</v>
      </c>
      <c r="KE104" s="2">
        <f t="shared" ref="KE104:KE106" si="4959">KE103+BK104</f>
        <v>0</v>
      </c>
    </row>
    <row r="105" spans="1:291" x14ac:dyDescent="0.25">
      <c r="A105" t="s">
        <v>150</v>
      </c>
      <c r="B105" t="s">
        <v>0</v>
      </c>
      <c r="C105" t="s">
        <v>151</v>
      </c>
      <c r="D105" s="1">
        <f t="shared" si="4682"/>
        <v>0.99039999999999973</v>
      </c>
      <c r="E105" s="1"/>
      <c r="F105" s="2">
        <f>FLOOR('first month rent'!G11,1)</f>
        <v>3406</v>
      </c>
      <c r="G105" s="2">
        <f>SUM(L105:BO105)</f>
        <v>3406</v>
      </c>
      <c r="H105" s="1">
        <f>SUMPRODUCT(L$2:BO$2,L105:BO105)</f>
        <v>3373.3023999999991</v>
      </c>
      <c r="I105" s="2">
        <f>I104+G105</f>
        <v>2561595</v>
      </c>
      <c r="J105" s="1">
        <f>J104-H105</f>
        <v>29186028.973199911</v>
      </c>
      <c r="K105" s="1">
        <f t="shared" ref="K105" si="4960">K104</f>
        <v>377267.31429999584</v>
      </c>
      <c r="L105" s="2">
        <f t="shared" si="4741"/>
        <v>0</v>
      </c>
      <c r="M105" s="2">
        <f t="shared" si="4742"/>
        <v>0</v>
      </c>
      <c r="N105" s="2">
        <f t="shared" si="4743"/>
        <v>0</v>
      </c>
      <c r="O105" s="2">
        <f t="shared" si="4744"/>
        <v>0</v>
      </c>
      <c r="P105" s="2">
        <f t="shared" si="4745"/>
        <v>0</v>
      </c>
      <c r="Q105" s="2">
        <f t="shared" si="4746"/>
        <v>0</v>
      </c>
      <c r="R105" s="2">
        <f t="shared" si="4747"/>
        <v>0</v>
      </c>
      <c r="S105" s="2">
        <f t="shared" si="4748"/>
        <v>0</v>
      </c>
      <c r="T105" s="2">
        <f t="shared" si="4749"/>
        <v>0</v>
      </c>
      <c r="U105" s="2">
        <f t="shared" si="4750"/>
        <v>0</v>
      </c>
      <c r="V105" s="2">
        <f t="shared" si="4751"/>
        <v>0</v>
      </c>
      <c r="W105" s="2">
        <f t="shared" si="4752"/>
        <v>0</v>
      </c>
      <c r="X105" s="2">
        <f t="shared" si="4753"/>
        <v>0</v>
      </c>
      <c r="Y105" s="2">
        <f t="shared" si="4754"/>
        <v>0</v>
      </c>
      <c r="Z105" s="2">
        <f t="shared" si="4755"/>
        <v>0</v>
      </c>
      <c r="AA105" s="2">
        <f t="shared" si="4756"/>
        <v>0</v>
      </c>
      <c r="AB105" s="2">
        <f t="shared" si="4757"/>
        <v>0</v>
      </c>
      <c r="AC105" s="2">
        <f t="shared" si="4758"/>
        <v>0</v>
      </c>
      <c r="AD105" s="2">
        <f t="shared" si="4759"/>
        <v>0</v>
      </c>
      <c r="AE105" s="2">
        <f t="shared" si="4760"/>
        <v>0</v>
      </c>
      <c r="AF105" s="2">
        <f t="shared" si="4761"/>
        <v>0</v>
      </c>
      <c r="AG105" s="2">
        <f t="shared" si="4762"/>
        <v>0</v>
      </c>
      <c r="AH105" s="2">
        <f t="shared" si="4763"/>
        <v>3406</v>
      </c>
      <c r="AI105" s="2">
        <f t="shared" si="4764"/>
        <v>0</v>
      </c>
      <c r="AJ105" s="2">
        <f t="shared" si="4765"/>
        <v>0</v>
      </c>
      <c r="AK105" s="2">
        <f t="shared" si="4766"/>
        <v>0</v>
      </c>
      <c r="AL105" s="2">
        <f t="shared" si="4767"/>
        <v>0</v>
      </c>
      <c r="AM105" s="2">
        <f t="shared" si="4768"/>
        <v>0</v>
      </c>
      <c r="AN105" s="2">
        <f t="shared" si="4769"/>
        <v>0</v>
      </c>
      <c r="AO105" s="2">
        <f t="shared" si="4770"/>
        <v>0</v>
      </c>
      <c r="AP105" s="2">
        <f t="shared" si="4771"/>
        <v>0</v>
      </c>
      <c r="AQ105" s="2">
        <f t="shared" si="4772"/>
        <v>0</v>
      </c>
      <c r="AR105" s="2">
        <f t="shared" si="4773"/>
        <v>0</v>
      </c>
      <c r="AS105" s="2">
        <f t="shared" si="4774"/>
        <v>0</v>
      </c>
      <c r="AT105" s="2">
        <f t="shared" si="4775"/>
        <v>0</v>
      </c>
      <c r="AU105" s="2">
        <f t="shared" si="4776"/>
        <v>0</v>
      </c>
      <c r="AV105" s="2">
        <f t="shared" si="4777"/>
        <v>0</v>
      </c>
      <c r="AW105" s="2">
        <f t="shared" si="4778"/>
        <v>0</v>
      </c>
      <c r="AX105" s="2">
        <f t="shared" si="4779"/>
        <v>0</v>
      </c>
      <c r="AY105" s="2">
        <f t="shared" si="4780"/>
        <v>0</v>
      </c>
      <c r="AZ105" s="2">
        <f t="shared" si="4781"/>
        <v>0</v>
      </c>
      <c r="BA105" s="2">
        <f t="shared" si="4782"/>
        <v>0</v>
      </c>
      <c r="BB105" s="2">
        <f t="shared" si="4783"/>
        <v>0</v>
      </c>
      <c r="BC105" s="2">
        <f t="shared" si="4784"/>
        <v>0</v>
      </c>
      <c r="BD105" s="2">
        <f t="shared" si="4785"/>
        <v>0</v>
      </c>
      <c r="BE105" s="2">
        <f t="shared" si="4786"/>
        <v>0</v>
      </c>
      <c r="BF105" s="2">
        <f t="shared" si="4787"/>
        <v>0</v>
      </c>
      <c r="BG105" s="2">
        <f t="shared" si="4788"/>
        <v>0</v>
      </c>
      <c r="BH105" s="2">
        <f t="shared" si="4789"/>
        <v>0</v>
      </c>
      <c r="BI105" s="2">
        <f t="shared" si="4790"/>
        <v>0</v>
      </c>
      <c r="BJ105" s="2">
        <f t="shared" si="4791"/>
        <v>0</v>
      </c>
      <c r="BK105" s="2">
        <f t="shared" si="4792"/>
        <v>0</v>
      </c>
      <c r="BL105" s="2">
        <f t="shared" si="4793"/>
        <v>0</v>
      </c>
      <c r="BM105" s="2">
        <f t="shared" si="4794"/>
        <v>0</v>
      </c>
      <c r="BN105" s="2">
        <f t="shared" si="4795"/>
        <v>0</v>
      </c>
      <c r="BO105" s="2">
        <f t="shared" si="4796"/>
        <v>0</v>
      </c>
      <c r="BP105" s="2">
        <f t="shared" si="4797"/>
        <v>0</v>
      </c>
      <c r="BQ105" s="2">
        <f t="shared" si="4798"/>
        <v>0</v>
      </c>
      <c r="BR105" s="2">
        <f t="shared" si="4799"/>
        <v>0</v>
      </c>
      <c r="BS105" s="2">
        <f t="shared" si="4800"/>
        <v>0</v>
      </c>
      <c r="BT105" s="2">
        <f t="shared" si="4801"/>
        <v>0</v>
      </c>
      <c r="BU105" s="2">
        <f t="shared" si="4802"/>
        <v>0</v>
      </c>
      <c r="BV105" s="2">
        <f t="shared" si="4803"/>
        <v>0</v>
      </c>
      <c r="BW105" s="2">
        <f t="shared" si="4804"/>
        <v>0</v>
      </c>
      <c r="BX105" s="2">
        <f t="shared" si="4805"/>
        <v>0</v>
      </c>
      <c r="BY105" s="2">
        <f t="shared" si="4806"/>
        <v>0</v>
      </c>
      <c r="BZ105" s="2">
        <f t="shared" si="4807"/>
        <v>0</v>
      </c>
      <c r="CA105" s="2">
        <f t="shared" si="4808"/>
        <v>0</v>
      </c>
      <c r="CB105" s="2">
        <f t="shared" si="4809"/>
        <v>0</v>
      </c>
      <c r="CC105" s="2">
        <f t="shared" si="4810"/>
        <v>0</v>
      </c>
      <c r="CD105" s="2">
        <f t="shared" si="4811"/>
        <v>0</v>
      </c>
      <c r="CE105" s="2">
        <f t="shared" si="4812"/>
        <v>0</v>
      </c>
      <c r="CF105" s="2">
        <f t="shared" si="4813"/>
        <v>0</v>
      </c>
      <c r="CG105" s="2">
        <f t="shared" si="4814"/>
        <v>0</v>
      </c>
      <c r="CH105" s="2">
        <f t="shared" si="4815"/>
        <v>0</v>
      </c>
      <c r="CI105" s="2">
        <f t="shared" si="4816"/>
        <v>0</v>
      </c>
      <c r="CJ105" s="2">
        <f t="shared" si="4817"/>
        <v>0</v>
      </c>
      <c r="CK105" s="2">
        <f t="shared" si="4818"/>
        <v>0</v>
      </c>
      <c r="CL105" s="2">
        <f t="shared" si="4819"/>
        <v>3406</v>
      </c>
      <c r="CM105" s="2">
        <f t="shared" si="4820"/>
        <v>3406</v>
      </c>
      <c r="CN105" s="2">
        <f t="shared" si="4821"/>
        <v>3406</v>
      </c>
      <c r="CO105" s="2">
        <f t="shared" si="4822"/>
        <v>3406</v>
      </c>
      <c r="CP105" s="2">
        <f t="shared" si="4823"/>
        <v>3406</v>
      </c>
      <c r="CQ105" s="2">
        <f t="shared" si="4824"/>
        <v>3406</v>
      </c>
      <c r="CR105" s="2">
        <f t="shared" si="4825"/>
        <v>3406</v>
      </c>
      <c r="CS105" s="2">
        <f t="shared" si="4826"/>
        <v>3406</v>
      </c>
      <c r="CT105" s="2">
        <f t="shared" si="4827"/>
        <v>3406</v>
      </c>
      <c r="CU105" s="2">
        <f t="shared" si="4828"/>
        <v>3406</v>
      </c>
      <c r="CV105" s="2">
        <f t="shared" si="4829"/>
        <v>3406</v>
      </c>
      <c r="CW105" s="2">
        <f t="shared" si="4830"/>
        <v>3406</v>
      </c>
      <c r="CX105" s="2">
        <f t="shared" si="4831"/>
        <v>3406</v>
      </c>
      <c r="CY105" s="2">
        <f t="shared" si="4832"/>
        <v>3406</v>
      </c>
      <c r="CZ105" s="2">
        <f t="shared" si="4833"/>
        <v>3406</v>
      </c>
      <c r="DA105" s="2">
        <f t="shared" si="4834"/>
        <v>3406</v>
      </c>
      <c r="DB105" s="2">
        <f t="shared" si="4835"/>
        <v>3406</v>
      </c>
      <c r="DC105" s="2">
        <f t="shared" si="4836"/>
        <v>3406</v>
      </c>
      <c r="DD105" s="2">
        <f t="shared" si="4837"/>
        <v>3406</v>
      </c>
      <c r="DE105" s="2">
        <f t="shared" si="4838"/>
        <v>3406</v>
      </c>
      <c r="DF105" s="2">
        <f t="shared" si="4839"/>
        <v>3406</v>
      </c>
      <c r="DG105" s="2">
        <f t="shared" si="4840"/>
        <v>3406</v>
      </c>
      <c r="DH105" s="2">
        <f t="shared" si="4841"/>
        <v>3406</v>
      </c>
      <c r="DI105" s="2">
        <f t="shared" si="4842"/>
        <v>3406</v>
      </c>
      <c r="DJ105" s="2">
        <f t="shared" si="4843"/>
        <v>3406</v>
      </c>
      <c r="DK105" s="2">
        <f t="shared" si="4844"/>
        <v>3406</v>
      </c>
      <c r="DL105" s="2">
        <f t="shared" si="4845"/>
        <v>3406</v>
      </c>
      <c r="DM105" s="2">
        <f t="shared" si="4846"/>
        <v>3406</v>
      </c>
      <c r="DN105" s="2">
        <f t="shared" si="4847"/>
        <v>3406</v>
      </c>
      <c r="DO105" s="2">
        <f t="shared" si="4848"/>
        <v>3406</v>
      </c>
      <c r="DP105" s="2">
        <f t="shared" si="4849"/>
        <v>3406</v>
      </c>
      <c r="DQ105" s="2">
        <f t="shared" si="4850"/>
        <v>3406</v>
      </c>
      <c r="DR105" s="2">
        <f t="shared" si="4851"/>
        <v>3406</v>
      </c>
      <c r="DS105" s="2">
        <f>F105</f>
        <v>3406</v>
      </c>
      <c r="DT105" s="2">
        <f t="shared" si="4852"/>
        <v>646000</v>
      </c>
      <c r="DU105" s="2">
        <f t="shared" si="4853"/>
        <v>1350000</v>
      </c>
      <c r="DV105" s="2">
        <f t="shared" si="4854"/>
        <v>1350000</v>
      </c>
      <c r="DW105" s="2">
        <f t="shared" si="4855"/>
        <v>1350000</v>
      </c>
      <c r="DX105" s="2">
        <f t="shared" si="4856"/>
        <v>1350000</v>
      </c>
      <c r="DY105" s="2">
        <f t="shared" si="4857"/>
        <v>1350000</v>
      </c>
      <c r="DZ105" s="2">
        <f t="shared" si="4858"/>
        <v>1350000</v>
      </c>
      <c r="EA105" s="2">
        <f t="shared" si="4859"/>
        <v>1350000</v>
      </c>
      <c r="EB105" s="2">
        <f t="shared" si="4860"/>
        <v>1350000</v>
      </c>
      <c r="EC105" s="2">
        <f t="shared" si="4861"/>
        <v>1350000</v>
      </c>
      <c r="ED105" s="2">
        <f t="shared" si="4862"/>
        <v>1350000</v>
      </c>
      <c r="EE105" s="2">
        <f t="shared" si="4863"/>
        <v>1350000</v>
      </c>
      <c r="EF105" s="2">
        <f t="shared" si="4864"/>
        <v>1350000</v>
      </c>
      <c r="EG105" s="2">
        <f t="shared" si="4865"/>
        <v>1350000</v>
      </c>
      <c r="EH105" s="2">
        <f t="shared" si="4866"/>
        <v>1350000</v>
      </c>
      <c r="EI105" s="2">
        <f t="shared" si="4867"/>
        <v>1350000</v>
      </c>
      <c r="EJ105" s="2">
        <f t="shared" si="4868"/>
        <v>1350000</v>
      </c>
      <c r="EK105" s="2">
        <f t="shared" si="4869"/>
        <v>1350000</v>
      </c>
      <c r="EL105" s="2">
        <f t="shared" si="4870"/>
        <v>1350000</v>
      </c>
      <c r="EM105" s="2">
        <f t="shared" si="4871"/>
        <v>1350000</v>
      </c>
      <c r="EN105" s="2">
        <f t="shared" si="4872"/>
        <v>1350000</v>
      </c>
      <c r="EO105" s="2">
        <f t="shared" si="4873"/>
        <v>1350000</v>
      </c>
      <c r="EP105" s="2">
        <f t="shared" si="4874"/>
        <v>162204</v>
      </c>
      <c r="EQ105" s="2">
        <f t="shared" si="4875"/>
        <v>0</v>
      </c>
      <c r="ER105" s="2">
        <f t="shared" si="4876"/>
        <v>0</v>
      </c>
      <c r="ES105" s="2">
        <f t="shared" si="4877"/>
        <v>0</v>
      </c>
      <c r="ET105" s="2">
        <f t="shared" si="4878"/>
        <v>0</v>
      </c>
      <c r="EU105" s="2">
        <f t="shared" si="4879"/>
        <v>0</v>
      </c>
      <c r="EV105" s="2">
        <f t="shared" si="4880"/>
        <v>0</v>
      </c>
      <c r="EW105" s="2">
        <f t="shared" si="4881"/>
        <v>0</v>
      </c>
      <c r="EX105" s="2">
        <f t="shared" si="4882"/>
        <v>0</v>
      </c>
      <c r="EY105" s="2">
        <f t="shared" si="4883"/>
        <v>0</v>
      </c>
      <c r="EZ105" s="2">
        <f t="shared" si="4884"/>
        <v>0</v>
      </c>
      <c r="FA105" s="2">
        <f t="shared" si="4885"/>
        <v>0</v>
      </c>
      <c r="FB105" s="2">
        <f t="shared" si="4886"/>
        <v>0</v>
      </c>
      <c r="FC105" s="2">
        <f t="shared" si="4887"/>
        <v>0</v>
      </c>
      <c r="FD105" s="2">
        <f t="shared" si="4888"/>
        <v>0</v>
      </c>
      <c r="FE105" s="2">
        <f t="shared" si="4889"/>
        <v>0</v>
      </c>
      <c r="FF105" s="2">
        <f t="shared" si="4890"/>
        <v>0</v>
      </c>
      <c r="FG105" s="2">
        <f t="shared" si="4891"/>
        <v>0</v>
      </c>
      <c r="FH105" s="2">
        <f t="shared" si="4892"/>
        <v>0</v>
      </c>
      <c r="FI105" s="2">
        <f t="shared" si="4893"/>
        <v>0</v>
      </c>
      <c r="FJ105" s="2">
        <f t="shared" si="4894"/>
        <v>0</v>
      </c>
      <c r="FK105" s="2">
        <f t="shared" si="4895"/>
        <v>0</v>
      </c>
      <c r="FL105" s="2">
        <f t="shared" si="4896"/>
        <v>0</v>
      </c>
      <c r="FM105" s="2">
        <f t="shared" si="4897"/>
        <v>0</v>
      </c>
      <c r="FN105" s="2">
        <f t="shared" si="4898"/>
        <v>0</v>
      </c>
      <c r="FO105" s="2">
        <f t="shared" si="4899"/>
        <v>0</v>
      </c>
      <c r="FP105" s="2">
        <f t="shared" si="4900"/>
        <v>0</v>
      </c>
      <c r="FQ105" s="2">
        <f t="shared" si="4901"/>
        <v>0</v>
      </c>
      <c r="FR105" s="2">
        <f t="shared" si="4902"/>
        <v>0</v>
      </c>
      <c r="FS105" s="2">
        <f t="shared" si="4903"/>
        <v>0</v>
      </c>
      <c r="FT105" s="2">
        <f t="shared" si="4904"/>
        <v>0</v>
      </c>
      <c r="FU105" s="2">
        <f t="shared" si="4905"/>
        <v>0</v>
      </c>
      <c r="FV105" s="2">
        <f t="shared" si="4906"/>
        <v>0</v>
      </c>
      <c r="FW105" s="2">
        <f t="shared" si="4907"/>
        <v>0</v>
      </c>
      <c r="FX105" s="1">
        <f t="shared" si="4684"/>
        <v>0.99039999999999973</v>
      </c>
      <c r="FY105" s="1">
        <f t="shared" si="4685"/>
        <v>0.99039999999999973</v>
      </c>
      <c r="FZ105" s="1">
        <f t="shared" si="4686"/>
        <v>0.99039999999999973</v>
      </c>
      <c r="GA105" s="1">
        <f t="shared" si="4687"/>
        <v>0.99039999999999973</v>
      </c>
      <c r="GB105" s="1">
        <f t="shared" si="4688"/>
        <v>0.99039999999999973</v>
      </c>
      <c r="GC105" s="1">
        <f t="shared" si="4689"/>
        <v>0.99039999999999973</v>
      </c>
      <c r="GD105" s="1">
        <f t="shared" si="4690"/>
        <v>0.99039999999999973</v>
      </c>
      <c r="GE105" s="1">
        <f t="shared" si="4691"/>
        <v>0.99039999999999973</v>
      </c>
      <c r="GF105" s="1">
        <f t="shared" si="4692"/>
        <v>0.99039999999999973</v>
      </c>
      <c r="GG105" s="1">
        <f t="shared" si="4693"/>
        <v>0.99039999999999973</v>
      </c>
      <c r="GH105" s="1">
        <f t="shared" si="4694"/>
        <v>0.99039999999999973</v>
      </c>
      <c r="GI105" s="1">
        <f t="shared" si="4695"/>
        <v>0.99039999999999973</v>
      </c>
      <c r="GJ105" s="1">
        <f t="shared" si="4696"/>
        <v>0.99039999999999973</v>
      </c>
      <c r="GK105" s="1">
        <f t="shared" si="4697"/>
        <v>0.99039999999999973</v>
      </c>
      <c r="GL105" s="1">
        <f t="shared" si="4698"/>
        <v>0.99039999999999973</v>
      </c>
      <c r="GM105" s="1">
        <f t="shared" si="4699"/>
        <v>0.99039999999999973</v>
      </c>
      <c r="GN105" s="1">
        <f t="shared" si="4700"/>
        <v>0.99039999999999973</v>
      </c>
      <c r="GO105" s="1">
        <f t="shared" si="4701"/>
        <v>0.99039999999999973</v>
      </c>
      <c r="GP105" s="1">
        <f t="shared" si="4702"/>
        <v>0.99039999999999973</v>
      </c>
      <c r="GQ105" s="1">
        <f t="shared" si="4703"/>
        <v>0.99039999999999973</v>
      </c>
      <c r="GR105" s="1">
        <f t="shared" si="4704"/>
        <v>0.99039999999999973</v>
      </c>
      <c r="GS105" s="1">
        <f t="shared" si="4705"/>
        <v>0.99039999999999973</v>
      </c>
      <c r="GT105" s="1">
        <f t="shared" si="4706"/>
        <v>0.99039999999999973</v>
      </c>
      <c r="GU105" s="1">
        <f t="shared" si="4707"/>
        <v>0</v>
      </c>
      <c r="GV105" s="1">
        <f t="shared" si="4708"/>
        <v>0</v>
      </c>
      <c r="GW105" s="1">
        <f t="shared" si="4709"/>
        <v>0</v>
      </c>
      <c r="GX105" s="1">
        <f t="shared" si="4710"/>
        <v>0</v>
      </c>
      <c r="GY105" s="1">
        <f t="shared" si="4711"/>
        <v>0</v>
      </c>
      <c r="GZ105" s="1">
        <f t="shared" si="4712"/>
        <v>0</v>
      </c>
      <c r="HA105" s="1">
        <f t="shared" si="4713"/>
        <v>0</v>
      </c>
      <c r="HB105" s="1">
        <f t="shared" si="4714"/>
        <v>0</v>
      </c>
      <c r="HC105" s="1">
        <f t="shared" si="4715"/>
        <v>0</v>
      </c>
      <c r="HD105" s="1">
        <f t="shared" si="4716"/>
        <v>0</v>
      </c>
      <c r="HE105" s="1">
        <f t="shared" si="4717"/>
        <v>0</v>
      </c>
      <c r="HF105" s="1">
        <f t="shared" si="4718"/>
        <v>0</v>
      </c>
      <c r="HG105" s="1">
        <f t="shared" si="4719"/>
        <v>0</v>
      </c>
      <c r="HH105" s="1">
        <f t="shared" si="4720"/>
        <v>0</v>
      </c>
      <c r="HI105" s="1">
        <f t="shared" si="4721"/>
        <v>0</v>
      </c>
      <c r="HJ105" s="1">
        <f t="shared" si="4722"/>
        <v>0</v>
      </c>
      <c r="HK105" s="1">
        <f t="shared" si="4723"/>
        <v>0</v>
      </c>
      <c r="HL105" s="1">
        <f t="shared" si="4724"/>
        <v>0</v>
      </c>
      <c r="HM105" s="1">
        <f t="shared" si="4725"/>
        <v>0</v>
      </c>
      <c r="HN105" s="1">
        <f t="shared" si="4726"/>
        <v>0</v>
      </c>
      <c r="HO105" s="1">
        <f t="shared" si="4727"/>
        <v>0</v>
      </c>
      <c r="HP105" s="1">
        <f t="shared" si="4728"/>
        <v>0</v>
      </c>
      <c r="HQ105" s="1">
        <f t="shared" si="4729"/>
        <v>0</v>
      </c>
      <c r="HR105" s="1">
        <f t="shared" si="4730"/>
        <v>0</v>
      </c>
      <c r="HS105" s="1">
        <f t="shared" si="4731"/>
        <v>0</v>
      </c>
      <c r="HT105" s="1">
        <f t="shared" si="4732"/>
        <v>0</v>
      </c>
      <c r="HU105" s="1">
        <f t="shared" si="4733"/>
        <v>0</v>
      </c>
      <c r="HV105" s="1">
        <f t="shared" si="4734"/>
        <v>0</v>
      </c>
      <c r="HW105" s="1">
        <f t="shared" si="4735"/>
        <v>0</v>
      </c>
      <c r="HX105" s="1">
        <f t="shared" si="4736"/>
        <v>0</v>
      </c>
      <c r="HY105" s="1">
        <f t="shared" si="4737"/>
        <v>0</v>
      </c>
      <c r="HZ105" s="1">
        <f t="shared" si="4738"/>
        <v>0</v>
      </c>
      <c r="IA105" s="1">
        <f t="shared" si="4739"/>
        <v>0</v>
      </c>
      <c r="IB105" s="2">
        <v>0</v>
      </c>
      <c r="IC105" s="2">
        <v>0</v>
      </c>
      <c r="ID105" s="2">
        <v>0</v>
      </c>
      <c r="IE105" s="2">
        <v>0</v>
      </c>
      <c r="IF105" s="2">
        <f t="shared" si="4908"/>
        <v>0</v>
      </c>
      <c r="IG105" s="2">
        <f t="shared" si="4909"/>
        <v>0</v>
      </c>
      <c r="IH105" s="2">
        <f t="shared" si="4910"/>
        <v>0</v>
      </c>
      <c r="II105" s="2">
        <f t="shared" si="4911"/>
        <v>0</v>
      </c>
      <c r="IJ105" s="2">
        <f t="shared" si="4912"/>
        <v>0</v>
      </c>
      <c r="IK105" s="2">
        <f t="shared" si="4913"/>
        <v>0</v>
      </c>
      <c r="IL105" s="2">
        <f t="shared" si="4914"/>
        <v>0</v>
      </c>
      <c r="IM105" s="2">
        <f t="shared" si="4915"/>
        <v>0</v>
      </c>
      <c r="IN105" s="2">
        <f t="shared" si="4916"/>
        <v>0</v>
      </c>
      <c r="IO105" s="2">
        <f t="shared" si="4917"/>
        <v>0</v>
      </c>
      <c r="IP105" s="2">
        <f t="shared" si="4918"/>
        <v>0</v>
      </c>
      <c r="IQ105" s="2">
        <f t="shared" si="4919"/>
        <v>0</v>
      </c>
      <c r="IR105" s="2">
        <f t="shared" si="4920"/>
        <v>0</v>
      </c>
      <c r="IS105" s="2">
        <f t="shared" si="4921"/>
        <v>0</v>
      </c>
      <c r="IT105" s="2">
        <f t="shared" si="4922"/>
        <v>0</v>
      </c>
      <c r="IU105" s="2">
        <f t="shared" si="4923"/>
        <v>0</v>
      </c>
      <c r="IV105" s="2">
        <f t="shared" si="4924"/>
        <v>0</v>
      </c>
      <c r="IW105" s="2">
        <f t="shared" si="4925"/>
        <v>0</v>
      </c>
      <c r="IX105" s="2">
        <f t="shared" si="4926"/>
        <v>0</v>
      </c>
      <c r="IY105" s="2">
        <f t="shared" si="4927"/>
        <v>0</v>
      </c>
      <c r="IZ105" s="2">
        <f t="shared" si="4928"/>
        <v>0</v>
      </c>
      <c r="JA105" s="2">
        <f t="shared" si="4929"/>
        <v>0</v>
      </c>
      <c r="JB105" s="2">
        <f t="shared" si="4930"/>
        <v>1187796</v>
      </c>
      <c r="JC105" s="2">
        <f t="shared" si="4931"/>
        <v>1350000</v>
      </c>
      <c r="JD105" s="2">
        <f t="shared" si="4932"/>
        <v>0</v>
      </c>
      <c r="JE105" s="2">
        <f t="shared" si="4933"/>
        <v>0</v>
      </c>
      <c r="JF105" s="2">
        <f t="shared" si="4934"/>
        <v>0</v>
      </c>
      <c r="JG105" s="2">
        <f t="shared" si="4935"/>
        <v>0</v>
      </c>
      <c r="JH105" s="2">
        <f t="shared" si="4936"/>
        <v>0</v>
      </c>
      <c r="JI105" s="2">
        <f t="shared" si="4937"/>
        <v>0</v>
      </c>
      <c r="JJ105" s="2">
        <f t="shared" si="4938"/>
        <v>0</v>
      </c>
      <c r="JK105" s="2">
        <f t="shared" si="4939"/>
        <v>0</v>
      </c>
      <c r="JL105" s="2">
        <f t="shared" si="4940"/>
        <v>0</v>
      </c>
      <c r="JM105" s="2">
        <f t="shared" si="4941"/>
        <v>0</v>
      </c>
      <c r="JN105" s="2">
        <f t="shared" si="4942"/>
        <v>0</v>
      </c>
      <c r="JO105" s="2">
        <f t="shared" si="4943"/>
        <v>0</v>
      </c>
      <c r="JP105" s="2">
        <f t="shared" si="4944"/>
        <v>0</v>
      </c>
      <c r="JQ105" s="2">
        <f t="shared" si="4945"/>
        <v>0</v>
      </c>
      <c r="JR105" s="2">
        <f t="shared" si="4946"/>
        <v>0</v>
      </c>
      <c r="JS105" s="2">
        <f t="shared" si="4947"/>
        <v>0</v>
      </c>
      <c r="JT105" s="2">
        <f t="shared" si="4948"/>
        <v>0</v>
      </c>
      <c r="JU105" s="2">
        <f t="shared" si="4949"/>
        <v>0</v>
      </c>
      <c r="JV105" s="2">
        <f t="shared" si="4950"/>
        <v>0</v>
      </c>
      <c r="JW105" s="2">
        <f t="shared" si="4951"/>
        <v>0</v>
      </c>
      <c r="JX105" s="2">
        <f t="shared" si="4952"/>
        <v>0</v>
      </c>
      <c r="JY105" s="2">
        <f t="shared" si="4953"/>
        <v>0</v>
      </c>
      <c r="JZ105" s="2">
        <f t="shared" si="4954"/>
        <v>0</v>
      </c>
      <c r="KA105" s="2">
        <f t="shared" si="4955"/>
        <v>0</v>
      </c>
      <c r="KB105" s="2">
        <f t="shared" si="4956"/>
        <v>0</v>
      </c>
      <c r="KC105" s="2">
        <f t="shared" si="4957"/>
        <v>0</v>
      </c>
      <c r="KD105" s="2">
        <f t="shared" si="4958"/>
        <v>0</v>
      </c>
      <c r="KE105" s="2">
        <f t="shared" si="4959"/>
        <v>0</v>
      </c>
    </row>
    <row r="106" spans="1:291" x14ac:dyDescent="0.25">
      <c r="A106" t="s">
        <v>1</v>
      </c>
      <c r="B106" t="s">
        <v>0</v>
      </c>
      <c r="C106" t="s">
        <v>187</v>
      </c>
      <c r="D106" s="1">
        <f>FX106</f>
        <v>0.99039999999999973</v>
      </c>
      <c r="E106" s="1"/>
      <c r="F106" s="2">
        <f>270000*0.6</f>
        <v>162000</v>
      </c>
      <c r="G106" s="2">
        <f>SUM(L106:BO106)</f>
        <v>162000</v>
      </c>
      <c r="H106" s="1">
        <f>SUMPRODUCT(L$2:BO$2,L106:BO106)</f>
        <v>160444.79999999996</v>
      </c>
      <c r="I106" s="2">
        <f>I105+G106</f>
        <v>2723595</v>
      </c>
      <c r="J106" s="1">
        <f>J105-H106</f>
        <v>29025584.173199911</v>
      </c>
      <c r="K106" s="1">
        <f>K105-270000+H106</f>
        <v>267712.11429999582</v>
      </c>
      <c r="L106" s="2">
        <f t="shared" si="4741"/>
        <v>0</v>
      </c>
      <c r="M106" s="2">
        <f t="shared" si="4742"/>
        <v>0</v>
      </c>
      <c r="N106" s="2">
        <f t="shared" si="4743"/>
        <v>0</v>
      </c>
      <c r="O106" s="2">
        <f t="shared" si="4744"/>
        <v>0</v>
      </c>
      <c r="P106" s="2">
        <f t="shared" si="4745"/>
        <v>0</v>
      </c>
      <c r="Q106" s="2">
        <f t="shared" si="4746"/>
        <v>0</v>
      </c>
      <c r="R106" s="2">
        <f t="shared" si="4747"/>
        <v>0</v>
      </c>
      <c r="S106" s="2">
        <f t="shared" si="4748"/>
        <v>0</v>
      </c>
      <c r="T106" s="2">
        <f t="shared" si="4749"/>
        <v>0</v>
      </c>
      <c r="U106" s="2">
        <f t="shared" si="4750"/>
        <v>0</v>
      </c>
      <c r="V106" s="2">
        <f t="shared" si="4751"/>
        <v>0</v>
      </c>
      <c r="W106" s="2">
        <f t="shared" si="4752"/>
        <v>0</v>
      </c>
      <c r="X106" s="2">
        <f t="shared" si="4753"/>
        <v>0</v>
      </c>
      <c r="Y106" s="2">
        <f t="shared" si="4754"/>
        <v>0</v>
      </c>
      <c r="Z106" s="2">
        <f t="shared" si="4755"/>
        <v>0</v>
      </c>
      <c r="AA106" s="2">
        <f t="shared" si="4756"/>
        <v>0</v>
      </c>
      <c r="AB106" s="2">
        <f t="shared" si="4757"/>
        <v>0</v>
      </c>
      <c r="AC106" s="2">
        <f t="shared" si="4758"/>
        <v>0</v>
      </c>
      <c r="AD106" s="2">
        <f t="shared" si="4759"/>
        <v>0</v>
      </c>
      <c r="AE106" s="2">
        <f t="shared" si="4760"/>
        <v>0</v>
      </c>
      <c r="AF106" s="2">
        <f t="shared" si="4761"/>
        <v>0</v>
      </c>
      <c r="AG106" s="2">
        <f t="shared" si="4762"/>
        <v>0</v>
      </c>
      <c r="AH106" s="2">
        <f t="shared" si="4763"/>
        <v>162000</v>
      </c>
      <c r="AI106" s="2">
        <f t="shared" si="4764"/>
        <v>0</v>
      </c>
      <c r="AJ106" s="2">
        <f t="shared" si="4765"/>
        <v>0</v>
      </c>
      <c r="AK106" s="2">
        <f t="shared" si="4766"/>
        <v>0</v>
      </c>
      <c r="AL106" s="2">
        <f t="shared" si="4767"/>
        <v>0</v>
      </c>
      <c r="AM106" s="2">
        <f t="shared" si="4768"/>
        <v>0</v>
      </c>
      <c r="AN106" s="2">
        <f t="shared" si="4769"/>
        <v>0</v>
      </c>
      <c r="AO106" s="2">
        <f t="shared" si="4770"/>
        <v>0</v>
      </c>
      <c r="AP106" s="2">
        <f t="shared" si="4771"/>
        <v>0</v>
      </c>
      <c r="AQ106" s="2">
        <f t="shared" si="4772"/>
        <v>0</v>
      </c>
      <c r="AR106" s="2">
        <f t="shared" si="4773"/>
        <v>0</v>
      </c>
      <c r="AS106" s="2">
        <f t="shared" si="4774"/>
        <v>0</v>
      </c>
      <c r="AT106" s="2">
        <f t="shared" si="4775"/>
        <v>0</v>
      </c>
      <c r="AU106" s="2">
        <f t="shared" si="4776"/>
        <v>0</v>
      </c>
      <c r="AV106" s="2">
        <f t="shared" si="4777"/>
        <v>0</v>
      </c>
      <c r="AW106" s="2">
        <f t="shared" si="4778"/>
        <v>0</v>
      </c>
      <c r="AX106" s="2">
        <f t="shared" si="4779"/>
        <v>0</v>
      </c>
      <c r="AY106" s="2">
        <f t="shared" si="4780"/>
        <v>0</v>
      </c>
      <c r="AZ106" s="2">
        <f t="shared" si="4781"/>
        <v>0</v>
      </c>
      <c r="BA106" s="2">
        <f t="shared" si="4782"/>
        <v>0</v>
      </c>
      <c r="BB106" s="2">
        <f t="shared" si="4783"/>
        <v>0</v>
      </c>
      <c r="BC106" s="2">
        <f t="shared" si="4784"/>
        <v>0</v>
      </c>
      <c r="BD106" s="2">
        <f t="shared" si="4785"/>
        <v>0</v>
      </c>
      <c r="BE106" s="2">
        <f t="shared" si="4786"/>
        <v>0</v>
      </c>
      <c r="BF106" s="2">
        <f t="shared" si="4787"/>
        <v>0</v>
      </c>
      <c r="BG106" s="2">
        <f t="shared" si="4788"/>
        <v>0</v>
      </c>
      <c r="BH106" s="2">
        <f t="shared" si="4789"/>
        <v>0</v>
      </c>
      <c r="BI106" s="2">
        <f t="shared" si="4790"/>
        <v>0</v>
      </c>
      <c r="BJ106" s="2">
        <f t="shared" si="4791"/>
        <v>0</v>
      </c>
      <c r="BK106" s="2">
        <f t="shared" si="4792"/>
        <v>0</v>
      </c>
      <c r="BL106" s="2">
        <f t="shared" si="4793"/>
        <v>0</v>
      </c>
      <c r="BM106" s="2">
        <f t="shared" si="4794"/>
        <v>0</v>
      </c>
      <c r="BN106" s="2">
        <f>MIN(DR106,FV105)</f>
        <v>0</v>
      </c>
      <c r="BO106" s="2">
        <f>MIN(DS106,FW105)</f>
        <v>0</v>
      </c>
      <c r="BP106" s="2">
        <f t="shared" si="4797"/>
        <v>0</v>
      </c>
      <c r="BQ106" s="2">
        <f t="shared" si="4798"/>
        <v>0</v>
      </c>
      <c r="BR106" s="2">
        <f t="shared" si="4799"/>
        <v>0</v>
      </c>
      <c r="BS106" s="2">
        <f t="shared" si="4800"/>
        <v>0</v>
      </c>
      <c r="BT106" s="2">
        <f t="shared" si="4801"/>
        <v>0</v>
      </c>
      <c r="BU106" s="2">
        <f t="shared" si="4802"/>
        <v>0</v>
      </c>
      <c r="BV106" s="2">
        <f t="shared" si="4803"/>
        <v>0</v>
      </c>
      <c r="BW106" s="2">
        <f t="shared" si="4804"/>
        <v>0</v>
      </c>
      <c r="BX106" s="2">
        <f t="shared" si="4805"/>
        <v>0</v>
      </c>
      <c r="BY106" s="2">
        <f t="shared" si="4806"/>
        <v>0</v>
      </c>
      <c r="BZ106" s="2">
        <f t="shared" si="4807"/>
        <v>0</v>
      </c>
      <c r="CA106" s="2">
        <f t="shared" si="4808"/>
        <v>0</v>
      </c>
      <c r="CB106" s="2">
        <f t="shared" si="4809"/>
        <v>0</v>
      </c>
      <c r="CC106" s="2">
        <f t="shared" si="4810"/>
        <v>0</v>
      </c>
      <c r="CD106" s="2">
        <f t="shared" si="4811"/>
        <v>0</v>
      </c>
      <c r="CE106" s="2">
        <f t="shared" si="4812"/>
        <v>0</v>
      </c>
      <c r="CF106" s="2">
        <f t="shared" si="4813"/>
        <v>0</v>
      </c>
      <c r="CG106" s="2">
        <f t="shared" si="4814"/>
        <v>0</v>
      </c>
      <c r="CH106" s="2">
        <f t="shared" si="4815"/>
        <v>0</v>
      </c>
      <c r="CI106" s="2">
        <f t="shared" si="4816"/>
        <v>0</v>
      </c>
      <c r="CJ106" s="2">
        <f t="shared" si="4817"/>
        <v>0</v>
      </c>
      <c r="CK106" s="2">
        <f t="shared" si="4818"/>
        <v>0</v>
      </c>
      <c r="CL106" s="2">
        <f t="shared" si="4819"/>
        <v>162000</v>
      </c>
      <c r="CM106" s="2">
        <f t="shared" si="4820"/>
        <v>162000</v>
      </c>
      <c r="CN106" s="2">
        <f t="shared" si="4821"/>
        <v>162000</v>
      </c>
      <c r="CO106" s="2">
        <f t="shared" si="4822"/>
        <v>162000</v>
      </c>
      <c r="CP106" s="2">
        <f t="shared" si="4823"/>
        <v>162000</v>
      </c>
      <c r="CQ106" s="2">
        <f t="shared" si="4824"/>
        <v>162000</v>
      </c>
      <c r="CR106" s="2">
        <f t="shared" si="4825"/>
        <v>162000</v>
      </c>
      <c r="CS106" s="2">
        <f t="shared" si="4826"/>
        <v>162000</v>
      </c>
      <c r="CT106" s="2">
        <f t="shared" si="4827"/>
        <v>162000</v>
      </c>
      <c r="CU106" s="2">
        <f t="shared" si="4828"/>
        <v>162000</v>
      </c>
      <c r="CV106" s="2">
        <f t="shared" si="4829"/>
        <v>162000</v>
      </c>
      <c r="CW106" s="2">
        <f t="shared" si="4830"/>
        <v>162000</v>
      </c>
      <c r="CX106" s="2">
        <f t="shared" si="4831"/>
        <v>162000</v>
      </c>
      <c r="CY106" s="2">
        <f t="shared" si="4832"/>
        <v>162000</v>
      </c>
      <c r="CZ106" s="2">
        <f t="shared" si="4833"/>
        <v>162000</v>
      </c>
      <c r="DA106" s="2">
        <f t="shared" si="4834"/>
        <v>162000</v>
      </c>
      <c r="DB106" s="2">
        <f t="shared" si="4835"/>
        <v>162000</v>
      </c>
      <c r="DC106" s="2">
        <f t="shared" si="4836"/>
        <v>162000</v>
      </c>
      <c r="DD106" s="2">
        <f t="shared" si="4837"/>
        <v>162000</v>
      </c>
      <c r="DE106" s="2">
        <f t="shared" si="4838"/>
        <v>162000</v>
      </c>
      <c r="DF106" s="2">
        <f t="shared" si="4839"/>
        <v>162000</v>
      </c>
      <c r="DG106" s="2">
        <f t="shared" si="4840"/>
        <v>162000</v>
      </c>
      <c r="DH106" s="2">
        <f t="shared" si="4841"/>
        <v>162000</v>
      </c>
      <c r="DI106" s="2">
        <f t="shared" si="4842"/>
        <v>162000</v>
      </c>
      <c r="DJ106" s="2">
        <f t="shared" si="4843"/>
        <v>162000</v>
      </c>
      <c r="DK106" s="2">
        <f t="shared" si="4844"/>
        <v>162000</v>
      </c>
      <c r="DL106" s="2">
        <f t="shared" si="4845"/>
        <v>162000</v>
      </c>
      <c r="DM106" s="2">
        <f t="shared" si="4846"/>
        <v>162000</v>
      </c>
      <c r="DN106" s="2">
        <f t="shared" si="4847"/>
        <v>162000</v>
      </c>
      <c r="DO106" s="2">
        <f t="shared" si="4848"/>
        <v>162000</v>
      </c>
      <c r="DP106" s="2">
        <f t="shared" si="4849"/>
        <v>162000</v>
      </c>
      <c r="DQ106" s="2">
        <f t="shared" si="4850"/>
        <v>162000</v>
      </c>
      <c r="DR106" s="2">
        <f>DS106-BO106</f>
        <v>162000</v>
      </c>
      <c r="DS106" s="2">
        <f>F106</f>
        <v>162000</v>
      </c>
      <c r="DT106" s="2">
        <f>DT105-L106</f>
        <v>646000</v>
      </c>
      <c r="DU106" s="2">
        <f>DU105-M106</f>
        <v>1350000</v>
      </c>
      <c r="DV106" s="2">
        <f t="shared" si="4854"/>
        <v>1350000</v>
      </c>
      <c r="DW106" s="2">
        <f t="shared" si="4855"/>
        <v>1350000</v>
      </c>
      <c r="DX106" s="2">
        <f t="shared" si="4856"/>
        <v>1350000</v>
      </c>
      <c r="DY106" s="2">
        <f t="shared" si="4857"/>
        <v>1350000</v>
      </c>
      <c r="DZ106" s="2">
        <f t="shared" si="4858"/>
        <v>1350000</v>
      </c>
      <c r="EA106" s="2">
        <f t="shared" si="4859"/>
        <v>1350000</v>
      </c>
      <c r="EB106" s="2">
        <f t="shared" si="4860"/>
        <v>1350000</v>
      </c>
      <c r="EC106" s="2">
        <f t="shared" si="4861"/>
        <v>1350000</v>
      </c>
      <c r="ED106" s="2">
        <f t="shared" si="4862"/>
        <v>1350000</v>
      </c>
      <c r="EE106" s="2">
        <f t="shared" si="4863"/>
        <v>1350000</v>
      </c>
      <c r="EF106" s="2">
        <f t="shared" si="4864"/>
        <v>1350000</v>
      </c>
      <c r="EG106" s="2">
        <f t="shared" si="4865"/>
        <v>1350000</v>
      </c>
      <c r="EH106" s="2">
        <f t="shared" si="4866"/>
        <v>1350000</v>
      </c>
      <c r="EI106" s="2">
        <f t="shared" si="4867"/>
        <v>1350000</v>
      </c>
      <c r="EJ106" s="2">
        <f t="shared" si="4868"/>
        <v>1350000</v>
      </c>
      <c r="EK106" s="2">
        <f t="shared" si="4869"/>
        <v>1350000</v>
      </c>
      <c r="EL106" s="2">
        <f t="shared" si="4870"/>
        <v>1350000</v>
      </c>
      <c r="EM106" s="2">
        <f t="shared" si="4871"/>
        <v>1350000</v>
      </c>
      <c r="EN106" s="2">
        <f t="shared" si="4872"/>
        <v>1350000</v>
      </c>
      <c r="EO106" s="2">
        <f t="shared" si="4873"/>
        <v>1350000</v>
      </c>
      <c r="EP106" s="2">
        <f t="shared" si="4874"/>
        <v>204</v>
      </c>
      <c r="EQ106" s="2">
        <f t="shared" si="4875"/>
        <v>0</v>
      </c>
      <c r="ER106" s="2">
        <f t="shared" si="4876"/>
        <v>0</v>
      </c>
      <c r="ES106" s="2">
        <f t="shared" si="4877"/>
        <v>0</v>
      </c>
      <c r="ET106" s="2">
        <f t="shared" si="4878"/>
        <v>0</v>
      </c>
      <c r="EU106" s="2">
        <f t="shared" si="4879"/>
        <v>0</v>
      </c>
      <c r="EV106" s="2">
        <f t="shared" si="4880"/>
        <v>0</v>
      </c>
      <c r="EW106" s="2">
        <f t="shared" si="4881"/>
        <v>0</v>
      </c>
      <c r="EX106" s="2">
        <f t="shared" si="4882"/>
        <v>0</v>
      </c>
      <c r="EY106" s="2">
        <f t="shared" si="4883"/>
        <v>0</v>
      </c>
      <c r="EZ106" s="2">
        <f t="shared" si="4884"/>
        <v>0</v>
      </c>
      <c r="FA106" s="2">
        <f t="shared" si="4885"/>
        <v>0</v>
      </c>
      <c r="FB106" s="2">
        <f t="shared" si="4886"/>
        <v>0</v>
      </c>
      <c r="FC106" s="2">
        <f t="shared" si="4887"/>
        <v>0</v>
      </c>
      <c r="FD106" s="2">
        <f t="shared" si="4888"/>
        <v>0</v>
      </c>
      <c r="FE106" s="2">
        <f t="shared" si="4889"/>
        <v>0</v>
      </c>
      <c r="FF106" s="2">
        <f t="shared" si="4890"/>
        <v>0</v>
      </c>
      <c r="FG106" s="2">
        <f t="shared" si="4891"/>
        <v>0</v>
      </c>
      <c r="FH106" s="2">
        <f t="shared" si="4892"/>
        <v>0</v>
      </c>
      <c r="FI106" s="2">
        <f t="shared" si="4893"/>
        <v>0</v>
      </c>
      <c r="FJ106" s="2">
        <f t="shared" si="4894"/>
        <v>0</v>
      </c>
      <c r="FK106" s="2">
        <f t="shared" si="4895"/>
        <v>0</v>
      </c>
      <c r="FL106" s="2">
        <f t="shared" si="4896"/>
        <v>0</v>
      </c>
      <c r="FM106" s="2">
        <f t="shared" si="4897"/>
        <v>0</v>
      </c>
      <c r="FN106" s="2">
        <f t="shared" si="4898"/>
        <v>0</v>
      </c>
      <c r="FO106" s="2">
        <f t="shared" si="4899"/>
        <v>0</v>
      </c>
      <c r="FP106" s="2">
        <f t="shared" si="4900"/>
        <v>0</v>
      </c>
      <c r="FQ106" s="2">
        <f t="shared" si="4901"/>
        <v>0</v>
      </c>
      <c r="FR106" s="2">
        <f t="shared" si="4902"/>
        <v>0</v>
      </c>
      <c r="FS106" s="2">
        <f t="shared" si="4903"/>
        <v>0</v>
      </c>
      <c r="FT106" s="2">
        <f t="shared" si="4904"/>
        <v>0</v>
      </c>
      <c r="FU106" s="2">
        <f t="shared" si="4905"/>
        <v>0</v>
      </c>
      <c r="FV106" s="2">
        <f t="shared" si="4906"/>
        <v>0</v>
      </c>
      <c r="FW106" s="2">
        <f t="shared" si="4907"/>
        <v>0</v>
      </c>
      <c r="FX106" s="1">
        <f t="shared" si="4684"/>
        <v>0.99039999999999973</v>
      </c>
      <c r="FY106" s="1">
        <f t="shared" si="4685"/>
        <v>0.99039999999999973</v>
      </c>
      <c r="FZ106" s="1">
        <f t="shared" si="4686"/>
        <v>0.99039999999999973</v>
      </c>
      <c r="GA106" s="1">
        <f t="shared" si="4687"/>
        <v>0.99039999999999973</v>
      </c>
      <c r="GB106" s="1">
        <f t="shared" si="4688"/>
        <v>0.99039999999999973</v>
      </c>
      <c r="GC106" s="1">
        <f t="shared" si="4689"/>
        <v>0.99039999999999973</v>
      </c>
      <c r="GD106" s="1">
        <f t="shared" si="4690"/>
        <v>0.99039999999999973</v>
      </c>
      <c r="GE106" s="1">
        <f t="shared" si="4691"/>
        <v>0.99039999999999973</v>
      </c>
      <c r="GF106" s="1">
        <f t="shared" si="4692"/>
        <v>0.99039999999999973</v>
      </c>
      <c r="GG106" s="1">
        <f t="shared" si="4693"/>
        <v>0.99039999999999973</v>
      </c>
      <c r="GH106" s="1">
        <f t="shared" si="4694"/>
        <v>0.99039999999999973</v>
      </c>
      <c r="GI106" s="1">
        <f t="shared" si="4695"/>
        <v>0.99039999999999973</v>
      </c>
      <c r="GJ106" s="1">
        <f t="shared" si="4696"/>
        <v>0.99039999999999973</v>
      </c>
      <c r="GK106" s="1">
        <f t="shared" si="4697"/>
        <v>0.99039999999999973</v>
      </c>
      <c r="GL106" s="1">
        <f t="shared" si="4698"/>
        <v>0.99039999999999973</v>
      </c>
      <c r="GM106" s="1">
        <f t="shared" si="4699"/>
        <v>0.99039999999999973</v>
      </c>
      <c r="GN106" s="1">
        <f t="shared" si="4700"/>
        <v>0.99039999999999973</v>
      </c>
      <c r="GO106" s="1">
        <f t="shared" si="4701"/>
        <v>0.99039999999999973</v>
      </c>
      <c r="GP106" s="1">
        <f t="shared" si="4702"/>
        <v>0.99039999999999973</v>
      </c>
      <c r="GQ106" s="1">
        <f t="shared" si="4703"/>
        <v>0.99039999999999973</v>
      </c>
      <c r="GR106" s="1">
        <f t="shared" si="4704"/>
        <v>0.99039999999999973</v>
      </c>
      <c r="GS106" s="1">
        <f t="shared" si="4705"/>
        <v>0.99039999999999973</v>
      </c>
      <c r="GT106" s="1">
        <f t="shared" si="4706"/>
        <v>0.99039999999999973</v>
      </c>
      <c r="GU106" s="1">
        <f t="shared" si="4707"/>
        <v>0</v>
      </c>
      <c r="GV106" s="1">
        <f t="shared" si="4708"/>
        <v>0</v>
      </c>
      <c r="GW106" s="1">
        <f t="shared" si="4709"/>
        <v>0</v>
      </c>
      <c r="GX106" s="1">
        <f t="shared" si="4710"/>
        <v>0</v>
      </c>
      <c r="GY106" s="1">
        <f t="shared" si="4711"/>
        <v>0</v>
      </c>
      <c r="GZ106" s="1">
        <f t="shared" si="4712"/>
        <v>0</v>
      </c>
      <c r="HA106" s="1">
        <f t="shared" si="4713"/>
        <v>0</v>
      </c>
      <c r="HB106" s="1">
        <f t="shared" si="4714"/>
        <v>0</v>
      </c>
      <c r="HC106" s="1">
        <f t="shared" si="4715"/>
        <v>0</v>
      </c>
      <c r="HD106" s="1">
        <f t="shared" si="4716"/>
        <v>0</v>
      </c>
      <c r="HE106" s="1">
        <f t="shared" si="4717"/>
        <v>0</v>
      </c>
      <c r="HF106" s="1">
        <f t="shared" si="4718"/>
        <v>0</v>
      </c>
      <c r="HG106" s="1">
        <f t="shared" si="4719"/>
        <v>0</v>
      </c>
      <c r="HH106" s="1">
        <f t="shared" si="4720"/>
        <v>0</v>
      </c>
      <c r="HI106" s="1">
        <f t="shared" si="4721"/>
        <v>0</v>
      </c>
      <c r="HJ106" s="1">
        <f t="shared" si="4722"/>
        <v>0</v>
      </c>
      <c r="HK106" s="1">
        <f t="shared" si="4723"/>
        <v>0</v>
      </c>
      <c r="HL106" s="1">
        <f t="shared" si="4724"/>
        <v>0</v>
      </c>
      <c r="HM106" s="1">
        <f t="shared" si="4725"/>
        <v>0</v>
      </c>
      <c r="HN106" s="1">
        <f t="shared" si="4726"/>
        <v>0</v>
      </c>
      <c r="HO106" s="1">
        <f t="shared" si="4727"/>
        <v>0</v>
      </c>
      <c r="HP106" s="1">
        <f t="shared" si="4728"/>
        <v>0</v>
      </c>
      <c r="HQ106" s="1">
        <f t="shared" si="4729"/>
        <v>0</v>
      </c>
      <c r="HR106" s="1">
        <f t="shared" si="4730"/>
        <v>0</v>
      </c>
      <c r="HS106" s="1">
        <f t="shared" si="4731"/>
        <v>0</v>
      </c>
      <c r="HT106" s="1">
        <f t="shared" si="4732"/>
        <v>0</v>
      </c>
      <c r="HU106" s="1">
        <f t="shared" si="4733"/>
        <v>0</v>
      </c>
      <c r="HV106" s="1">
        <f t="shared" si="4734"/>
        <v>0</v>
      </c>
      <c r="HW106" s="1">
        <f t="shared" si="4735"/>
        <v>0</v>
      </c>
      <c r="HX106" s="1">
        <f t="shared" si="4736"/>
        <v>0</v>
      </c>
      <c r="HY106" s="1">
        <f t="shared" si="4737"/>
        <v>0</v>
      </c>
      <c r="HZ106" s="1">
        <f>IF(IA106=0,IF(FV106=0,0,HZ$2),IA106)</f>
        <v>0</v>
      </c>
      <c r="IA106" s="1">
        <f>IF(FW106=0,0,IA$2)</f>
        <v>0</v>
      </c>
      <c r="IB106" s="2">
        <v>0</v>
      </c>
      <c r="IC106" s="2">
        <v>0</v>
      </c>
      <c r="ID106" s="2">
        <v>0</v>
      </c>
      <c r="IE106" s="2">
        <v>0</v>
      </c>
      <c r="IF106" s="2">
        <f>IF105+L106</f>
        <v>0</v>
      </c>
      <c r="IG106" s="2">
        <f t="shared" si="4909"/>
        <v>0</v>
      </c>
      <c r="IH106" s="2">
        <f t="shared" si="4910"/>
        <v>0</v>
      </c>
      <c r="II106" s="2">
        <f t="shared" si="4911"/>
        <v>0</v>
      </c>
      <c r="IJ106" s="2">
        <f t="shared" si="4912"/>
        <v>0</v>
      </c>
      <c r="IK106" s="2">
        <f t="shared" si="4913"/>
        <v>0</v>
      </c>
      <c r="IL106" s="2">
        <f t="shared" si="4914"/>
        <v>0</v>
      </c>
      <c r="IM106" s="2">
        <f t="shared" si="4915"/>
        <v>0</v>
      </c>
      <c r="IN106" s="2">
        <f t="shared" si="4916"/>
        <v>0</v>
      </c>
      <c r="IO106" s="2">
        <f t="shared" si="4917"/>
        <v>0</v>
      </c>
      <c r="IP106" s="2">
        <f t="shared" si="4918"/>
        <v>0</v>
      </c>
      <c r="IQ106" s="2">
        <f t="shared" si="4919"/>
        <v>0</v>
      </c>
      <c r="IR106" s="2">
        <f t="shared" si="4920"/>
        <v>0</v>
      </c>
      <c r="IS106" s="2">
        <f t="shared" si="4921"/>
        <v>0</v>
      </c>
      <c r="IT106" s="2">
        <f t="shared" si="4922"/>
        <v>0</v>
      </c>
      <c r="IU106" s="2">
        <f t="shared" si="4923"/>
        <v>0</v>
      </c>
      <c r="IV106" s="2">
        <f t="shared" si="4924"/>
        <v>0</v>
      </c>
      <c r="IW106" s="2">
        <f t="shared" si="4925"/>
        <v>0</v>
      </c>
      <c r="IX106" s="2">
        <f t="shared" si="4926"/>
        <v>0</v>
      </c>
      <c r="IY106" s="2">
        <f t="shared" si="4927"/>
        <v>0</v>
      </c>
      <c r="IZ106" s="2">
        <f t="shared" si="4928"/>
        <v>0</v>
      </c>
      <c r="JA106" s="2">
        <f t="shared" si="4929"/>
        <v>0</v>
      </c>
      <c r="JB106" s="2">
        <f t="shared" si="4930"/>
        <v>1349796</v>
      </c>
      <c r="JC106" s="2">
        <f t="shared" si="4931"/>
        <v>1350000</v>
      </c>
      <c r="JD106" s="2">
        <f t="shared" si="4932"/>
        <v>0</v>
      </c>
      <c r="JE106" s="2">
        <f t="shared" si="4933"/>
        <v>0</v>
      </c>
      <c r="JF106" s="2">
        <f t="shared" si="4934"/>
        <v>0</v>
      </c>
      <c r="JG106" s="2">
        <f t="shared" si="4935"/>
        <v>0</v>
      </c>
      <c r="JH106" s="2">
        <f t="shared" si="4936"/>
        <v>0</v>
      </c>
      <c r="JI106" s="2">
        <f t="shared" si="4937"/>
        <v>0</v>
      </c>
      <c r="JJ106" s="2">
        <f t="shared" si="4938"/>
        <v>0</v>
      </c>
      <c r="JK106" s="2">
        <f t="shared" si="4939"/>
        <v>0</v>
      </c>
      <c r="JL106" s="2">
        <f t="shared" si="4940"/>
        <v>0</v>
      </c>
      <c r="JM106" s="2">
        <f t="shared" si="4941"/>
        <v>0</v>
      </c>
      <c r="JN106" s="2">
        <f t="shared" si="4942"/>
        <v>0</v>
      </c>
      <c r="JO106" s="2">
        <f t="shared" si="4943"/>
        <v>0</v>
      </c>
      <c r="JP106" s="2">
        <f t="shared" si="4944"/>
        <v>0</v>
      </c>
      <c r="JQ106" s="2">
        <f t="shared" si="4945"/>
        <v>0</v>
      </c>
      <c r="JR106" s="2">
        <f t="shared" si="4946"/>
        <v>0</v>
      </c>
      <c r="JS106" s="2">
        <f t="shared" si="4947"/>
        <v>0</v>
      </c>
      <c r="JT106" s="2">
        <f t="shared" si="4948"/>
        <v>0</v>
      </c>
      <c r="JU106" s="2">
        <f t="shared" si="4949"/>
        <v>0</v>
      </c>
      <c r="JV106" s="2">
        <f t="shared" si="4950"/>
        <v>0</v>
      </c>
      <c r="JW106" s="2">
        <f t="shared" si="4951"/>
        <v>0</v>
      </c>
      <c r="JX106" s="2">
        <f t="shared" si="4952"/>
        <v>0</v>
      </c>
      <c r="JY106" s="2">
        <f t="shared" si="4953"/>
        <v>0</v>
      </c>
      <c r="JZ106" s="2">
        <f t="shared" si="4954"/>
        <v>0</v>
      </c>
      <c r="KA106" s="2">
        <f t="shared" si="4955"/>
        <v>0</v>
      </c>
      <c r="KB106" s="2">
        <f t="shared" si="4956"/>
        <v>0</v>
      </c>
      <c r="KC106" s="2">
        <f t="shared" si="4957"/>
        <v>0</v>
      </c>
      <c r="KD106" s="2">
        <f t="shared" si="4958"/>
        <v>0</v>
      </c>
      <c r="KE106" s="2">
        <f t="shared" si="4959"/>
        <v>0</v>
      </c>
    </row>
    <row r="107" spans="1:291" x14ac:dyDescent="0.25">
      <c r="A107" t="s">
        <v>73</v>
      </c>
      <c r="B107" t="s">
        <v>3</v>
      </c>
      <c r="C107" t="s">
        <v>145</v>
      </c>
      <c r="D107" s="1">
        <f>FX107</f>
        <v>0.99039999999999973</v>
      </c>
      <c r="E107" s="1">
        <v>135000</v>
      </c>
      <c r="F107" s="2"/>
      <c r="G107" s="2">
        <f>SUM(L107:BO107)</f>
        <v>136253</v>
      </c>
      <c r="H107" s="1">
        <f>SUMPRODUCT(L$2:BO$2,L107:BO107)</f>
        <v>134999.47239999997</v>
      </c>
      <c r="I107" s="2">
        <f>I106-G107</f>
        <v>2587342</v>
      </c>
      <c r="J107" s="1">
        <f>J106+H107</f>
        <v>29160583.645599909</v>
      </c>
      <c r="K107" s="1">
        <f>K106</f>
        <v>267712.11429999582</v>
      </c>
      <c r="L107" s="2">
        <f>MIN(IB106,FLOOR(BP107/L$2,1))</f>
        <v>0</v>
      </c>
      <c r="M107" s="2">
        <f t="shared" ref="M107" si="4961">MIN(IC106,FLOOR(BQ107/M$2,1))</f>
        <v>0</v>
      </c>
      <c r="N107" s="2">
        <f t="shared" ref="N107" si="4962">MIN(ID106,FLOOR(BR107/N$2,1))</f>
        <v>0</v>
      </c>
      <c r="O107" s="2">
        <f t="shared" ref="O107" si="4963">MIN(IE106,FLOOR(BS107/O$2,1))</f>
        <v>0</v>
      </c>
      <c r="P107" s="2">
        <f t="shared" ref="P107" si="4964">MIN(IF106,FLOOR(BT107/P$2,1))</f>
        <v>0</v>
      </c>
      <c r="Q107" s="2">
        <f t="shared" ref="Q107" si="4965">MIN(IG106,FLOOR(BU107/Q$2,1))</f>
        <v>0</v>
      </c>
      <c r="R107" s="2">
        <f t="shared" ref="R107" si="4966">MIN(IH106,FLOOR(BV107/R$2,1))</f>
        <v>0</v>
      </c>
      <c r="S107" s="2">
        <f t="shared" ref="S107" si="4967">MIN(II106,FLOOR(BW107/S$2,1))</f>
        <v>0</v>
      </c>
      <c r="T107" s="2">
        <f t="shared" ref="T107" si="4968">MIN(IJ106,FLOOR(BX107/T$2,1))</f>
        <v>0</v>
      </c>
      <c r="U107" s="2">
        <f t="shared" ref="U107" si="4969">MIN(IK106,FLOOR(BY107/U$2,1))</f>
        <v>0</v>
      </c>
      <c r="V107" s="2">
        <f t="shared" ref="V107" si="4970">MIN(IL106,FLOOR(BZ107/V$2,1))</f>
        <v>0</v>
      </c>
      <c r="W107" s="2">
        <f t="shared" ref="W107" si="4971">MIN(IM106,FLOOR(CA107/W$2,1))</f>
        <v>0</v>
      </c>
      <c r="X107" s="2">
        <f t="shared" ref="X107" si="4972">MIN(IN106,FLOOR(CB107/X$2,1))</f>
        <v>0</v>
      </c>
      <c r="Y107" s="2">
        <f t="shared" ref="Y107" si="4973">MIN(IO106,FLOOR(CC107/Y$2,1))</f>
        <v>0</v>
      </c>
      <c r="Z107" s="2">
        <f t="shared" ref="Z107" si="4974">MIN(IP106,FLOOR(CD107/Z$2,1))</f>
        <v>0</v>
      </c>
      <c r="AA107" s="2">
        <f t="shared" ref="AA107" si="4975">MIN(IQ106,FLOOR(CE107/AA$2,1))</f>
        <v>0</v>
      </c>
      <c r="AB107" s="2">
        <f t="shared" ref="AB107" si="4976">MIN(IR106,FLOOR(CF107/AB$2,1))</f>
        <v>0</v>
      </c>
      <c r="AC107" s="2">
        <f t="shared" ref="AC107" si="4977">MIN(IS106,FLOOR(CG107/AC$2,1))</f>
        <v>0</v>
      </c>
      <c r="AD107" s="2">
        <f t="shared" ref="AD107" si="4978">MIN(IT106,FLOOR(CH107/AD$2,1))</f>
        <v>0</v>
      </c>
      <c r="AE107" s="2">
        <f t="shared" ref="AE107" si="4979">MIN(IU106,FLOOR(CI107/AE$2,1))</f>
        <v>0</v>
      </c>
      <c r="AF107" s="2">
        <f t="shared" ref="AF107" si="4980">MIN(IV106,FLOOR(CJ107/AF$2,1))</f>
        <v>0</v>
      </c>
      <c r="AG107" s="2">
        <f t="shared" ref="AG107" si="4981">MIN(IW106,FLOOR(CK107/AG$2,1))</f>
        <v>0</v>
      </c>
      <c r="AH107" s="2">
        <f t="shared" ref="AH107" si="4982">MIN(IX106,FLOOR(CL107/AH$2,1))</f>
        <v>0</v>
      </c>
      <c r="AI107" s="2">
        <f t="shared" ref="AI107" si="4983">MIN(IY106,FLOOR(CM107/AI$2,1))</f>
        <v>0</v>
      </c>
      <c r="AJ107" s="2">
        <f t="shared" ref="AJ107" si="4984">MIN(IZ106,FLOOR(CN107/AJ$2,1))</f>
        <v>0</v>
      </c>
      <c r="AK107" s="2">
        <f t="shared" ref="AK107" si="4985">MIN(JA106,FLOOR(CO107/AK$2,1))</f>
        <v>0</v>
      </c>
      <c r="AL107" s="2">
        <f t="shared" ref="AL107" si="4986">MIN(JB106,FLOOR(CP107/AL$2,1))</f>
        <v>136253</v>
      </c>
      <c r="AM107" s="2">
        <f t="shared" ref="AM107" si="4987">MIN(JC106,FLOOR(CQ107/AM$2,1))</f>
        <v>0</v>
      </c>
      <c r="AN107" s="2">
        <f t="shared" ref="AN107" si="4988">MIN(JD106,FLOOR(CR107/AN$2,1))</f>
        <v>0</v>
      </c>
      <c r="AO107" s="2">
        <f t="shared" ref="AO107" si="4989">MIN(JE106,FLOOR(CS107/AO$2,1))</f>
        <v>0</v>
      </c>
      <c r="AP107" s="2">
        <f t="shared" ref="AP107" si="4990">MIN(JF106,FLOOR(CT107/AP$2,1))</f>
        <v>0</v>
      </c>
      <c r="AQ107" s="2">
        <f t="shared" ref="AQ107" si="4991">MIN(JG106,FLOOR(CU107/AQ$2,1))</f>
        <v>0</v>
      </c>
      <c r="AR107" s="2">
        <f t="shared" ref="AR107" si="4992">MIN(JH106,FLOOR(CV107/AR$2,1))</f>
        <v>0</v>
      </c>
      <c r="AS107" s="2">
        <f t="shared" ref="AS107" si="4993">MIN(JI106,FLOOR(CW107/AS$2,1))</f>
        <v>0</v>
      </c>
      <c r="AT107" s="2">
        <f t="shared" ref="AT107" si="4994">MIN(JJ106,FLOOR(CX107/AT$2,1))</f>
        <v>0</v>
      </c>
      <c r="AU107" s="2">
        <f t="shared" ref="AU107" si="4995">MIN(JK106,FLOOR(CY107/AU$2,1))</f>
        <v>0</v>
      </c>
      <c r="AV107" s="2">
        <f t="shared" ref="AV107" si="4996">MIN(JL106,FLOOR(CZ107/AV$2,1))</f>
        <v>0</v>
      </c>
      <c r="AW107" s="2">
        <f t="shared" ref="AW107" si="4997">MIN(JM106,FLOOR(DA107/AW$2,1))</f>
        <v>0</v>
      </c>
      <c r="AX107" s="2">
        <f t="shared" ref="AX107" si="4998">MIN(JN106,FLOOR(DB107/AX$2,1))</f>
        <v>0</v>
      </c>
      <c r="AY107" s="2">
        <f t="shared" ref="AY107" si="4999">MIN(JO106,FLOOR(DC107/AY$2,1))</f>
        <v>0</v>
      </c>
      <c r="AZ107" s="2">
        <f t="shared" ref="AZ107" si="5000">MIN(JP106,FLOOR(DD107/AZ$2,1))</f>
        <v>0</v>
      </c>
      <c r="BA107" s="2">
        <f t="shared" ref="BA107" si="5001">MIN(JQ106,FLOOR(DE107/BA$2,1))</f>
        <v>0</v>
      </c>
      <c r="BB107" s="2">
        <f t="shared" ref="BB107" si="5002">MIN(JR106,FLOOR(DF107/BB$2,1))</f>
        <v>0</v>
      </c>
      <c r="BC107" s="2">
        <f t="shared" ref="BC107" si="5003">MIN(JS106,FLOOR(DG107/BC$2,1))</f>
        <v>0</v>
      </c>
      <c r="BD107" s="2">
        <f t="shared" ref="BD107" si="5004">MIN(JT106,FLOOR(DH107/BD$2,1))</f>
        <v>0</v>
      </c>
      <c r="BE107" s="2">
        <f t="shared" ref="BE107" si="5005">MIN(JU106,FLOOR(DI107/BE$2,1))</f>
        <v>0</v>
      </c>
      <c r="BF107" s="2">
        <f t="shared" ref="BF107" si="5006">MIN(JV106,FLOOR(DJ107/BF$2,1))</f>
        <v>0</v>
      </c>
      <c r="BG107" s="2">
        <f t="shared" ref="BG107" si="5007">MIN(JW106,FLOOR(DK107/BG$2,1))</f>
        <v>0</v>
      </c>
      <c r="BH107" s="2">
        <f t="shared" ref="BH107" si="5008">MIN(JX106,FLOOR(DL107/BH$2,1))</f>
        <v>0</v>
      </c>
      <c r="BI107" s="2">
        <f t="shared" ref="BI107" si="5009">MIN(JY106,FLOOR(DM107/BI$2,1))</f>
        <v>0</v>
      </c>
      <c r="BJ107" s="2">
        <f t="shared" ref="BJ107" si="5010">MIN(JZ106,FLOOR(DN107/BJ$2,1))</f>
        <v>0</v>
      </c>
      <c r="BK107" s="2">
        <f t="shared" ref="BK107" si="5011">MIN(KA106,FLOOR(DO107/BK$2,1))</f>
        <v>0</v>
      </c>
      <c r="BL107" s="2">
        <f t="shared" ref="BL107" si="5012">MIN(KB106,FLOOR(DP107/BL$2,1))</f>
        <v>0</v>
      </c>
      <c r="BM107" s="2">
        <f t="shared" ref="BM107" si="5013">MIN(KC106,FLOOR(DQ107/BM$2,1))</f>
        <v>0</v>
      </c>
      <c r="BN107" s="2">
        <f t="shared" ref="BN107" si="5014">MIN(KD106,FLOOR(DR107/BN$2,1))</f>
        <v>0</v>
      </c>
      <c r="BO107" s="2">
        <f t="shared" ref="BO107" si="5015">MIN(KE106,FLOOR(DS107/BO$2,1))</f>
        <v>0</v>
      </c>
      <c r="BP107" s="1">
        <f>E107</f>
        <v>135000</v>
      </c>
      <c r="BQ107" s="1">
        <f>BP107-L107*L$2</f>
        <v>135000</v>
      </c>
      <c r="BR107" s="1">
        <f t="shared" ref="BR107" si="5016">BQ107-M107*M$2</f>
        <v>135000</v>
      </c>
      <c r="BS107" s="1">
        <f t="shared" ref="BS107" si="5017">BR107-N107*N$2</f>
        <v>135000</v>
      </c>
      <c r="BT107" s="1">
        <f t="shared" ref="BT107" si="5018">BS107-O107*O$2</f>
        <v>135000</v>
      </c>
      <c r="BU107" s="1">
        <f t="shared" ref="BU107" si="5019">BT107-P107*P$2</f>
        <v>135000</v>
      </c>
      <c r="BV107" s="1">
        <f t="shared" ref="BV107" si="5020">BU107-Q107*Q$2</f>
        <v>135000</v>
      </c>
      <c r="BW107" s="1">
        <f t="shared" ref="BW107" si="5021">BV107-R107*R$2</f>
        <v>135000</v>
      </c>
      <c r="BX107" s="1">
        <f t="shared" ref="BX107" si="5022">BW107-S107*S$2</f>
        <v>135000</v>
      </c>
      <c r="BY107" s="1">
        <f t="shared" ref="BY107" si="5023">BX107-T107*T$2</f>
        <v>135000</v>
      </c>
      <c r="BZ107" s="1">
        <f t="shared" ref="BZ107" si="5024">BY107-U107*U$2</f>
        <v>135000</v>
      </c>
      <c r="CA107" s="1">
        <f t="shared" ref="CA107" si="5025">BZ107-V107*V$2</f>
        <v>135000</v>
      </c>
      <c r="CB107" s="1">
        <f t="shared" ref="CB107" si="5026">CA107-W107*W$2</f>
        <v>135000</v>
      </c>
      <c r="CC107" s="1">
        <f t="shared" ref="CC107" si="5027">CB107-X107*X$2</f>
        <v>135000</v>
      </c>
      <c r="CD107" s="1">
        <f t="shared" ref="CD107" si="5028">CC107-Y107*Y$2</f>
        <v>135000</v>
      </c>
      <c r="CE107" s="1">
        <f t="shared" ref="CE107" si="5029">CD107-Z107*Z$2</f>
        <v>135000</v>
      </c>
      <c r="CF107" s="1">
        <f t="shared" ref="CF107" si="5030">CE107-AA107*AA$2</f>
        <v>135000</v>
      </c>
      <c r="CG107" s="1">
        <f t="shared" ref="CG107" si="5031">CF107-AB107*AB$2</f>
        <v>135000</v>
      </c>
      <c r="CH107" s="1">
        <f t="shared" ref="CH107" si="5032">CG107-AC107*AC$2</f>
        <v>135000</v>
      </c>
      <c r="CI107" s="1">
        <f t="shared" ref="CI107" si="5033">CH107-AD107*AD$2</f>
        <v>135000</v>
      </c>
      <c r="CJ107" s="1">
        <f t="shared" ref="CJ107" si="5034">CI107-AE107*AE$2</f>
        <v>135000</v>
      </c>
      <c r="CK107" s="1">
        <f t="shared" ref="CK107" si="5035">CJ107-AF107*AF$2</f>
        <v>135000</v>
      </c>
      <c r="CL107" s="1">
        <f t="shared" ref="CL107" si="5036">CK107-AG107*AG$2</f>
        <v>135000</v>
      </c>
      <c r="CM107" s="1">
        <f t="shared" ref="CM107" si="5037">CL107-AH107*AH$2</f>
        <v>135000</v>
      </c>
      <c r="CN107" s="1">
        <f t="shared" ref="CN107" si="5038">CM107-AI107*AI$2</f>
        <v>135000</v>
      </c>
      <c r="CO107" s="1">
        <f t="shared" ref="CO107" si="5039">CN107-AJ107*AJ$2</f>
        <v>135000</v>
      </c>
      <c r="CP107" s="1">
        <f t="shared" ref="CP107" si="5040">CO107-AK107*AK$2</f>
        <v>135000</v>
      </c>
      <c r="CQ107" s="1">
        <f t="shared" ref="CQ107" si="5041">CP107-AL107*AL$2</f>
        <v>0.52760000003036112</v>
      </c>
      <c r="CR107" s="1">
        <f t="shared" ref="CR107" si="5042">CQ107-AM107*AM$2</f>
        <v>0.52760000003036112</v>
      </c>
      <c r="CS107" s="1">
        <f t="shared" ref="CS107" si="5043">CR107-AN107*AN$2</f>
        <v>0.52760000003036112</v>
      </c>
      <c r="CT107" s="1">
        <f t="shared" ref="CT107" si="5044">CS107-AO107*AO$2</f>
        <v>0.52760000003036112</v>
      </c>
      <c r="CU107" s="1">
        <f t="shared" ref="CU107" si="5045">CT107-AP107*AP$2</f>
        <v>0.52760000003036112</v>
      </c>
      <c r="CV107" s="1">
        <f t="shared" ref="CV107" si="5046">CU107-AQ107*AQ$2</f>
        <v>0.52760000003036112</v>
      </c>
      <c r="CW107" s="1">
        <f t="shared" ref="CW107" si="5047">CV107-AR107*AR$2</f>
        <v>0.52760000003036112</v>
      </c>
      <c r="CX107" s="1">
        <f t="shared" ref="CX107" si="5048">CW107-AS107*AS$2</f>
        <v>0.52760000003036112</v>
      </c>
      <c r="CY107" s="1">
        <f t="shared" ref="CY107" si="5049">CX107-AT107*AT$2</f>
        <v>0.52760000003036112</v>
      </c>
      <c r="CZ107" s="1">
        <f t="shared" ref="CZ107" si="5050">CY107-AU107*AU$2</f>
        <v>0.52760000003036112</v>
      </c>
      <c r="DA107" s="1">
        <f t="shared" ref="DA107" si="5051">CZ107-AV107*AV$2</f>
        <v>0.52760000003036112</v>
      </c>
      <c r="DB107" s="1">
        <f t="shared" ref="DB107" si="5052">DA107-AW107*AW$2</f>
        <v>0.52760000003036112</v>
      </c>
      <c r="DC107" s="1">
        <f t="shared" ref="DC107" si="5053">DB107-AX107*AX$2</f>
        <v>0.52760000003036112</v>
      </c>
      <c r="DD107" s="1">
        <f t="shared" ref="DD107" si="5054">DC107-AY107*AY$2</f>
        <v>0.52760000003036112</v>
      </c>
      <c r="DE107" s="1">
        <f t="shared" ref="DE107" si="5055">DD107-AZ107*AZ$2</f>
        <v>0.52760000003036112</v>
      </c>
      <c r="DF107" s="1">
        <f t="shared" ref="DF107" si="5056">DE107-BA107*BA$2</f>
        <v>0.52760000003036112</v>
      </c>
      <c r="DG107" s="1">
        <f t="shared" ref="DG107" si="5057">DF107-BB107*BB$2</f>
        <v>0.52760000003036112</v>
      </c>
      <c r="DH107" s="1">
        <f t="shared" ref="DH107" si="5058">DG107-BC107*BC$2</f>
        <v>0.52760000003036112</v>
      </c>
      <c r="DI107" s="1">
        <f t="shared" ref="DI107" si="5059">DH107-BD107*BD$2</f>
        <v>0.52760000003036112</v>
      </c>
      <c r="DJ107" s="1">
        <f t="shared" ref="DJ107" si="5060">DI107-BE107*BE$2</f>
        <v>0.52760000003036112</v>
      </c>
      <c r="DK107" s="1">
        <f t="shared" ref="DK107" si="5061">DJ107-BF107*BF$2</f>
        <v>0.52760000003036112</v>
      </c>
      <c r="DL107" s="1">
        <f t="shared" ref="DL107" si="5062">DK107-BG107*BG$2</f>
        <v>0.52760000003036112</v>
      </c>
      <c r="DM107" s="1">
        <f t="shared" ref="DM107" si="5063">DL107-BH107*BH$2</f>
        <v>0.52760000003036112</v>
      </c>
      <c r="DN107" s="1">
        <f t="shared" ref="DN107" si="5064">DM107-BI107*BI$2</f>
        <v>0.52760000003036112</v>
      </c>
      <c r="DO107" s="1">
        <f t="shared" ref="DO107" si="5065">DN107-BJ107*BJ$2</f>
        <v>0.52760000003036112</v>
      </c>
      <c r="DP107" s="1">
        <f t="shared" ref="DP107" si="5066">DO107-BK107*BK$2</f>
        <v>0.52760000003036112</v>
      </c>
      <c r="DQ107" s="1">
        <f t="shared" ref="DQ107" si="5067">DP107-BL107*BL$2</f>
        <v>0.52760000003036112</v>
      </c>
      <c r="DR107" s="1">
        <f t="shared" ref="DR107" si="5068">DQ107-BM107*BM$2</f>
        <v>0.52760000003036112</v>
      </c>
      <c r="DS107" s="1">
        <f t="shared" ref="DS107" si="5069">DR107-BN107*BN$2</f>
        <v>0.52760000003036112</v>
      </c>
      <c r="DT107" s="2">
        <f>DT106</f>
        <v>646000</v>
      </c>
      <c r="DU107" s="2">
        <f>DU106+Q107</f>
        <v>1350000</v>
      </c>
      <c r="DV107" s="2">
        <f t="shared" ref="DV107" si="5070">DV106+R107</f>
        <v>1350000</v>
      </c>
      <c r="DW107" s="2">
        <f t="shared" ref="DW107" si="5071">DW106+S107</f>
        <v>1350000</v>
      </c>
      <c r="DX107" s="2">
        <f t="shared" ref="DX107" si="5072">DX106+T107</f>
        <v>1350000</v>
      </c>
      <c r="DY107" s="2">
        <f t="shared" ref="DY107" si="5073">DY106+U107</f>
        <v>1350000</v>
      </c>
      <c r="DZ107" s="2">
        <f t="shared" ref="DZ107" si="5074">DZ106+V107</f>
        <v>1350000</v>
      </c>
      <c r="EA107" s="2">
        <f t="shared" ref="EA107" si="5075">EA106+W107</f>
        <v>1350000</v>
      </c>
      <c r="EB107" s="2">
        <f t="shared" ref="EB107" si="5076">EB106+X107</f>
        <v>1350000</v>
      </c>
      <c r="EC107" s="2">
        <f t="shared" ref="EC107" si="5077">EC106+Y107</f>
        <v>1350000</v>
      </c>
      <c r="ED107" s="2">
        <f t="shared" ref="ED107" si="5078">ED106+Z107</f>
        <v>1350000</v>
      </c>
      <c r="EE107" s="2">
        <f t="shared" ref="EE107" si="5079">EE106+AA107</f>
        <v>1350000</v>
      </c>
      <c r="EF107" s="2">
        <f t="shared" ref="EF107" si="5080">EF106+AB107</f>
        <v>1350000</v>
      </c>
      <c r="EG107" s="2">
        <f t="shared" ref="EG107" si="5081">EG106+AC107</f>
        <v>1350000</v>
      </c>
      <c r="EH107" s="2">
        <f t="shared" ref="EH107" si="5082">EH106+AD107</f>
        <v>1350000</v>
      </c>
      <c r="EI107" s="2">
        <f t="shared" ref="EI107" si="5083">EI106+AE107</f>
        <v>1350000</v>
      </c>
      <c r="EJ107" s="2">
        <f t="shared" ref="EJ107" si="5084">EJ106+AF107</f>
        <v>1350000</v>
      </c>
      <c r="EK107" s="2">
        <f t="shared" ref="EK107" si="5085">EK106+AG107</f>
        <v>1350000</v>
      </c>
      <c r="EL107" s="2">
        <f t="shared" ref="EL107" si="5086">EL106+AH107</f>
        <v>1350000</v>
      </c>
      <c r="EM107" s="2">
        <f t="shared" ref="EM107" si="5087">EM106+AI107</f>
        <v>1350000</v>
      </c>
      <c r="EN107" s="2">
        <f t="shared" ref="EN107" si="5088">EN106+AJ107</f>
        <v>1350000</v>
      </c>
      <c r="EO107" s="2">
        <f t="shared" ref="EO107" si="5089">EO106+AK107</f>
        <v>1350000</v>
      </c>
      <c r="EP107" s="2">
        <f t="shared" ref="EP107" si="5090">EP106+AL107</f>
        <v>136457</v>
      </c>
      <c r="EQ107" s="2">
        <f t="shared" ref="EQ107" si="5091">EQ106+AM107</f>
        <v>0</v>
      </c>
      <c r="ER107" s="2">
        <f t="shared" ref="ER107" si="5092">ER106+AN107</f>
        <v>0</v>
      </c>
      <c r="ES107" s="2">
        <f t="shared" ref="ES107" si="5093">ES106+AO107</f>
        <v>0</v>
      </c>
      <c r="ET107" s="2">
        <f t="shared" ref="ET107" si="5094">ET106+AP107</f>
        <v>0</v>
      </c>
      <c r="EU107" s="2">
        <f t="shared" ref="EU107" si="5095">EU106+AQ107</f>
        <v>0</v>
      </c>
      <c r="EV107" s="2">
        <f t="shared" ref="EV107" si="5096">EV106+AR107</f>
        <v>0</v>
      </c>
      <c r="EW107" s="2">
        <f t="shared" ref="EW107" si="5097">EW106+AS107</f>
        <v>0</v>
      </c>
      <c r="EX107" s="2">
        <f t="shared" ref="EX107" si="5098">EX106+AT107</f>
        <v>0</v>
      </c>
      <c r="EY107" s="2">
        <f t="shared" ref="EY107" si="5099">EY106+AU107</f>
        <v>0</v>
      </c>
      <c r="EZ107" s="2">
        <f t="shared" ref="EZ107" si="5100">EZ106+AV107</f>
        <v>0</v>
      </c>
      <c r="FA107" s="2">
        <f t="shared" ref="FA107" si="5101">FA106+AW107</f>
        <v>0</v>
      </c>
      <c r="FB107" s="2">
        <f t="shared" ref="FB107" si="5102">FB106+AX107</f>
        <v>0</v>
      </c>
      <c r="FC107" s="2">
        <f t="shared" ref="FC107" si="5103">FC106+AY107</f>
        <v>0</v>
      </c>
      <c r="FD107" s="2">
        <f t="shared" ref="FD107" si="5104">FD106+AZ107</f>
        <v>0</v>
      </c>
      <c r="FE107" s="2">
        <f t="shared" ref="FE107" si="5105">FE106+BA107</f>
        <v>0</v>
      </c>
      <c r="FF107" s="2">
        <f t="shared" ref="FF107" si="5106">FF106+BB107</f>
        <v>0</v>
      </c>
      <c r="FG107" s="2">
        <f t="shared" ref="FG107" si="5107">FG106+BC107</f>
        <v>0</v>
      </c>
      <c r="FH107" s="2">
        <f t="shared" ref="FH107" si="5108">FH106+BD107</f>
        <v>0</v>
      </c>
      <c r="FI107" s="2">
        <f t="shared" ref="FI107" si="5109">FI106+BE107</f>
        <v>0</v>
      </c>
      <c r="FJ107" s="2">
        <f t="shared" ref="FJ107" si="5110">FJ106+BF107</f>
        <v>0</v>
      </c>
      <c r="FK107" s="2">
        <f t="shared" ref="FK107" si="5111">FK106+BG107</f>
        <v>0</v>
      </c>
      <c r="FL107" s="2">
        <f t="shared" ref="FL107" si="5112">FL106+BH107</f>
        <v>0</v>
      </c>
      <c r="FM107" s="2">
        <f t="shared" ref="FM107" si="5113">FM106+BI107</f>
        <v>0</v>
      </c>
      <c r="FN107" s="2">
        <f t="shared" ref="FN107" si="5114">FN106+BJ107</f>
        <v>0</v>
      </c>
      <c r="FO107" s="2">
        <f t="shared" ref="FO107" si="5115">FO106+BK107</f>
        <v>0</v>
      </c>
      <c r="FP107" s="2">
        <f t="shared" ref="FP107" si="5116">FP106+BL107</f>
        <v>0</v>
      </c>
      <c r="FQ107" s="2">
        <f t="shared" ref="FQ107" si="5117">FQ106+BM107</f>
        <v>0</v>
      </c>
      <c r="FR107" s="2">
        <f t="shared" ref="FR107" si="5118">FR106+BN107</f>
        <v>0</v>
      </c>
      <c r="FS107" s="2">
        <f t="shared" ref="FS107" si="5119">FS106+BO107</f>
        <v>0</v>
      </c>
      <c r="FT107" s="2">
        <f>FT106</f>
        <v>0</v>
      </c>
      <c r="FU107" s="2">
        <f t="shared" ref="FU107:FW107" si="5120">FU106</f>
        <v>0</v>
      </c>
      <c r="FV107" s="2">
        <f t="shared" si="5120"/>
        <v>0</v>
      </c>
      <c r="FW107" s="2">
        <f t="shared" si="5120"/>
        <v>0</v>
      </c>
      <c r="FX107" s="1">
        <f t="shared" si="4684"/>
        <v>0.99039999999999973</v>
      </c>
      <c r="FY107" s="1">
        <f t="shared" si="4685"/>
        <v>0.99039999999999973</v>
      </c>
      <c r="FZ107" s="1">
        <f t="shared" si="4686"/>
        <v>0.99039999999999973</v>
      </c>
      <c r="GA107" s="1">
        <f t="shared" si="4687"/>
        <v>0.99039999999999973</v>
      </c>
      <c r="GB107" s="1">
        <f t="shared" si="4688"/>
        <v>0.99039999999999973</v>
      </c>
      <c r="GC107" s="1">
        <f t="shared" si="4689"/>
        <v>0.99039999999999973</v>
      </c>
      <c r="GD107" s="1">
        <f t="shared" si="4690"/>
        <v>0.99039999999999973</v>
      </c>
      <c r="GE107" s="1">
        <f t="shared" si="4691"/>
        <v>0.99039999999999973</v>
      </c>
      <c r="GF107" s="1">
        <f t="shared" si="4692"/>
        <v>0.99039999999999973</v>
      </c>
      <c r="GG107" s="1">
        <f t="shared" si="4693"/>
        <v>0.99039999999999973</v>
      </c>
      <c r="GH107" s="1">
        <f t="shared" si="4694"/>
        <v>0.99039999999999973</v>
      </c>
      <c r="GI107" s="1">
        <f t="shared" si="4695"/>
        <v>0.99039999999999973</v>
      </c>
      <c r="GJ107" s="1">
        <f t="shared" si="4696"/>
        <v>0.99039999999999973</v>
      </c>
      <c r="GK107" s="1">
        <f t="shared" si="4697"/>
        <v>0.99039999999999973</v>
      </c>
      <c r="GL107" s="1">
        <f t="shared" si="4698"/>
        <v>0.99039999999999973</v>
      </c>
      <c r="GM107" s="1">
        <f t="shared" si="4699"/>
        <v>0.99039999999999973</v>
      </c>
      <c r="GN107" s="1">
        <f t="shared" si="4700"/>
        <v>0.99039999999999973</v>
      </c>
      <c r="GO107" s="1">
        <f t="shared" si="4701"/>
        <v>0.99039999999999973</v>
      </c>
      <c r="GP107" s="1">
        <f t="shared" si="4702"/>
        <v>0.99039999999999973</v>
      </c>
      <c r="GQ107" s="1">
        <f t="shared" si="4703"/>
        <v>0.99039999999999973</v>
      </c>
      <c r="GR107" s="1">
        <f t="shared" si="4704"/>
        <v>0.99039999999999973</v>
      </c>
      <c r="GS107" s="1">
        <f t="shared" si="4705"/>
        <v>0.99039999999999973</v>
      </c>
      <c r="GT107" s="1">
        <f t="shared" si="4706"/>
        <v>0.99039999999999973</v>
      </c>
      <c r="GU107" s="1">
        <f t="shared" si="4707"/>
        <v>0</v>
      </c>
      <c r="GV107" s="1">
        <f t="shared" si="4708"/>
        <v>0</v>
      </c>
      <c r="GW107" s="1">
        <f t="shared" si="4709"/>
        <v>0</v>
      </c>
      <c r="GX107" s="1">
        <f t="shared" si="4710"/>
        <v>0</v>
      </c>
      <c r="GY107" s="1">
        <f t="shared" si="4711"/>
        <v>0</v>
      </c>
      <c r="GZ107" s="1">
        <f t="shared" si="4712"/>
        <v>0</v>
      </c>
      <c r="HA107" s="1">
        <f t="shared" si="4713"/>
        <v>0</v>
      </c>
      <c r="HB107" s="1">
        <f t="shared" si="4714"/>
        <v>0</v>
      </c>
      <c r="HC107" s="1">
        <f t="shared" si="4715"/>
        <v>0</v>
      </c>
      <c r="HD107" s="1">
        <f t="shared" si="4716"/>
        <v>0</v>
      </c>
      <c r="HE107" s="1">
        <f t="shared" si="4717"/>
        <v>0</v>
      </c>
      <c r="HF107" s="1">
        <f t="shared" si="4718"/>
        <v>0</v>
      </c>
      <c r="HG107" s="1">
        <f t="shared" si="4719"/>
        <v>0</v>
      </c>
      <c r="HH107" s="1">
        <f t="shared" si="4720"/>
        <v>0</v>
      </c>
      <c r="HI107" s="1">
        <f t="shared" si="4721"/>
        <v>0</v>
      </c>
      <c r="HJ107" s="1">
        <f t="shared" si="4722"/>
        <v>0</v>
      </c>
      <c r="HK107" s="1">
        <f t="shared" si="4723"/>
        <v>0</v>
      </c>
      <c r="HL107" s="1">
        <f t="shared" si="4724"/>
        <v>0</v>
      </c>
      <c r="HM107" s="1">
        <f t="shared" si="4725"/>
        <v>0</v>
      </c>
      <c r="HN107" s="1">
        <f t="shared" si="4726"/>
        <v>0</v>
      </c>
      <c r="HO107" s="1">
        <f t="shared" si="4727"/>
        <v>0</v>
      </c>
      <c r="HP107" s="1">
        <f t="shared" si="4728"/>
        <v>0</v>
      </c>
      <c r="HQ107" s="1">
        <f t="shared" si="4729"/>
        <v>0</v>
      </c>
      <c r="HR107" s="1">
        <f t="shared" si="4730"/>
        <v>0</v>
      </c>
      <c r="HS107" s="1">
        <f t="shared" si="4731"/>
        <v>0</v>
      </c>
      <c r="HT107" s="1">
        <f t="shared" si="4732"/>
        <v>0</v>
      </c>
      <c r="HU107" s="1">
        <f t="shared" si="4733"/>
        <v>0</v>
      </c>
      <c r="HV107" s="1">
        <f t="shared" si="4734"/>
        <v>0</v>
      </c>
      <c r="HW107" s="1">
        <f t="shared" si="4735"/>
        <v>0</v>
      </c>
      <c r="HX107" s="1">
        <f t="shared" si="4736"/>
        <v>0</v>
      </c>
      <c r="HY107" s="1">
        <f t="shared" si="4737"/>
        <v>0</v>
      </c>
      <c r="HZ107" s="1">
        <f>IF(IA107=0,IF(FV107=0,0,HZ$2),IA107)</f>
        <v>0</v>
      </c>
      <c r="IA107" s="1">
        <f>IF(FW107=0,0,IA$2)</f>
        <v>0</v>
      </c>
      <c r="IB107" s="2">
        <f>IB106-L107</f>
        <v>0</v>
      </c>
      <c r="IC107" s="2">
        <f t="shared" ref="IC107" si="5121">IC106-M107</f>
        <v>0</v>
      </c>
      <c r="ID107" s="2">
        <f t="shared" ref="ID107" si="5122">ID106-N107</f>
        <v>0</v>
      </c>
      <c r="IE107" s="2">
        <f t="shared" ref="IE107" si="5123">IE106-O107</f>
        <v>0</v>
      </c>
      <c r="IF107" s="2">
        <f t="shared" ref="IF107" si="5124">IF106-P107</f>
        <v>0</v>
      </c>
      <c r="IG107" s="2">
        <f t="shared" ref="IG107" si="5125">IG106-Q107</f>
        <v>0</v>
      </c>
      <c r="IH107" s="2">
        <f t="shared" ref="IH107" si="5126">IH106-R107</f>
        <v>0</v>
      </c>
      <c r="II107" s="2">
        <f t="shared" ref="II107" si="5127">II106-S107</f>
        <v>0</v>
      </c>
      <c r="IJ107" s="2">
        <f t="shared" ref="IJ107" si="5128">IJ106-T107</f>
        <v>0</v>
      </c>
      <c r="IK107" s="2">
        <f t="shared" ref="IK107" si="5129">IK106-U107</f>
        <v>0</v>
      </c>
      <c r="IL107" s="2">
        <f t="shared" ref="IL107" si="5130">IL106-V107</f>
        <v>0</v>
      </c>
      <c r="IM107" s="2">
        <f t="shared" ref="IM107" si="5131">IM106-W107</f>
        <v>0</v>
      </c>
      <c r="IN107" s="2">
        <f t="shared" ref="IN107" si="5132">IN106-X107</f>
        <v>0</v>
      </c>
      <c r="IO107" s="2">
        <f t="shared" ref="IO107" si="5133">IO106-Y107</f>
        <v>0</v>
      </c>
      <c r="IP107" s="2">
        <f t="shared" ref="IP107" si="5134">IP106-Z107</f>
        <v>0</v>
      </c>
      <c r="IQ107" s="2">
        <f t="shared" ref="IQ107" si="5135">IQ106-AA107</f>
        <v>0</v>
      </c>
      <c r="IR107" s="2">
        <f t="shared" ref="IR107" si="5136">IR106-AB107</f>
        <v>0</v>
      </c>
      <c r="IS107" s="2">
        <f t="shared" ref="IS107" si="5137">IS106-AC107</f>
        <v>0</v>
      </c>
      <c r="IT107" s="2">
        <f t="shared" ref="IT107" si="5138">IT106-AD107</f>
        <v>0</v>
      </c>
      <c r="IU107" s="2">
        <f t="shared" ref="IU107" si="5139">IU106-AE107</f>
        <v>0</v>
      </c>
      <c r="IV107" s="2">
        <f t="shared" ref="IV107" si="5140">IV106-AF107</f>
        <v>0</v>
      </c>
      <c r="IW107" s="2">
        <f t="shared" ref="IW107" si="5141">IW106-AG107</f>
        <v>0</v>
      </c>
      <c r="IX107" s="2">
        <f t="shared" ref="IX107" si="5142">IX106-AH107</f>
        <v>0</v>
      </c>
      <c r="IY107" s="2">
        <f t="shared" ref="IY107" si="5143">IY106-AI107</f>
        <v>0</v>
      </c>
      <c r="IZ107" s="2">
        <f t="shared" ref="IZ107" si="5144">IZ106-AJ107</f>
        <v>0</v>
      </c>
      <c r="JA107" s="2">
        <f t="shared" ref="JA107" si="5145">JA106-AK107</f>
        <v>0</v>
      </c>
      <c r="JB107" s="2">
        <f t="shared" ref="JB107" si="5146">JB106-AL107</f>
        <v>1213543</v>
      </c>
      <c r="JC107" s="2">
        <f t="shared" ref="JC107" si="5147">JC106-AM107</f>
        <v>1350000</v>
      </c>
      <c r="JD107" s="2">
        <f t="shared" ref="JD107" si="5148">JD106-AN107</f>
        <v>0</v>
      </c>
      <c r="JE107" s="2">
        <f t="shared" ref="JE107" si="5149">JE106-AO107</f>
        <v>0</v>
      </c>
      <c r="JF107" s="2">
        <f t="shared" ref="JF107" si="5150">JF106-AP107</f>
        <v>0</v>
      </c>
      <c r="JG107" s="2">
        <f t="shared" ref="JG107" si="5151">JG106-AQ107</f>
        <v>0</v>
      </c>
      <c r="JH107" s="2">
        <f t="shared" ref="JH107" si="5152">JH106-AR107</f>
        <v>0</v>
      </c>
      <c r="JI107" s="2">
        <f t="shared" ref="JI107" si="5153">JI106-AS107</f>
        <v>0</v>
      </c>
      <c r="JJ107" s="2">
        <f t="shared" ref="JJ107" si="5154">JJ106-AT107</f>
        <v>0</v>
      </c>
      <c r="JK107" s="2">
        <f t="shared" ref="JK107" si="5155">JK106-AU107</f>
        <v>0</v>
      </c>
      <c r="JL107" s="2">
        <f t="shared" ref="JL107" si="5156">JL106-AV107</f>
        <v>0</v>
      </c>
      <c r="JM107" s="2">
        <f t="shared" ref="JM107" si="5157">JM106-AW107</f>
        <v>0</v>
      </c>
      <c r="JN107" s="2">
        <f t="shared" ref="JN107" si="5158">JN106-AX107</f>
        <v>0</v>
      </c>
      <c r="JO107" s="2">
        <f t="shared" ref="JO107" si="5159">JO106-AY107</f>
        <v>0</v>
      </c>
      <c r="JP107" s="2">
        <f t="shared" ref="JP107" si="5160">JP106-AZ107</f>
        <v>0</v>
      </c>
      <c r="JQ107" s="2">
        <f t="shared" ref="JQ107" si="5161">JQ106-BA107</f>
        <v>0</v>
      </c>
      <c r="JR107" s="2">
        <f t="shared" ref="JR107" si="5162">JR106-BB107</f>
        <v>0</v>
      </c>
      <c r="JS107" s="2">
        <f t="shared" ref="JS107" si="5163">JS106-BC107</f>
        <v>0</v>
      </c>
      <c r="JT107" s="2">
        <f t="shared" ref="JT107" si="5164">JT106-BD107</f>
        <v>0</v>
      </c>
      <c r="JU107" s="2">
        <f t="shared" ref="JU107" si="5165">JU106-BE107</f>
        <v>0</v>
      </c>
      <c r="JV107" s="2">
        <f t="shared" ref="JV107" si="5166">JV106-BF107</f>
        <v>0</v>
      </c>
      <c r="JW107" s="2">
        <f t="shared" ref="JW107" si="5167">JW106-BG107</f>
        <v>0</v>
      </c>
      <c r="JX107" s="2">
        <f t="shared" ref="JX107" si="5168">JX106-BH107</f>
        <v>0</v>
      </c>
      <c r="JY107" s="2">
        <f t="shared" ref="JY107" si="5169">JY106-BI107</f>
        <v>0</v>
      </c>
      <c r="JZ107" s="2">
        <f t="shared" ref="JZ107" si="5170">JZ106-BJ107</f>
        <v>0</v>
      </c>
      <c r="KA107" s="2">
        <f t="shared" ref="KA107" si="5171">KA106-BK107</f>
        <v>0</v>
      </c>
      <c r="KB107" s="2">
        <f t="shared" ref="KB107" si="5172">KB106-BL107</f>
        <v>0</v>
      </c>
      <c r="KC107" s="2">
        <f t="shared" ref="KC107" si="5173">KC106-BM107</f>
        <v>0</v>
      </c>
      <c r="KD107" s="2">
        <f t="shared" ref="KD107" si="5174">KD106-BN107</f>
        <v>0</v>
      </c>
      <c r="KE107" s="2">
        <f t="shared" ref="KE107" si="5175">KE106-BO107</f>
        <v>0</v>
      </c>
    </row>
    <row r="108" spans="1:291" x14ac:dyDescent="0.25">
      <c r="C108" t="s">
        <v>158</v>
      </c>
      <c r="D108" s="1">
        <f t="shared" ref="D108:D110" si="5176">FX108</f>
        <v>0.99039999999999973</v>
      </c>
      <c r="E108" s="1"/>
      <c r="F108" s="2">
        <f>FLOOR('first month rent'!E12,1)</f>
        <v>365</v>
      </c>
      <c r="G108" s="2"/>
      <c r="H108" s="1"/>
      <c r="I108" s="2">
        <f>I107+F108</f>
        <v>2587707</v>
      </c>
      <c r="J108" s="1">
        <f>J107</f>
        <v>29160583.645599909</v>
      </c>
      <c r="K108" s="1">
        <f>K107</f>
        <v>267712.11429999582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2">
        <f>DT107</f>
        <v>646000</v>
      </c>
      <c r="DU108" s="2">
        <f t="shared" ref="DU108:FW108" si="5177">DU107</f>
        <v>1350000</v>
      </c>
      <c r="DV108" s="2">
        <f t="shared" si="5177"/>
        <v>1350000</v>
      </c>
      <c r="DW108" s="2">
        <f t="shared" si="5177"/>
        <v>1350000</v>
      </c>
      <c r="DX108" s="2">
        <f t="shared" si="5177"/>
        <v>1350000</v>
      </c>
      <c r="DY108" s="2">
        <f t="shared" si="5177"/>
        <v>1350000</v>
      </c>
      <c r="DZ108" s="2">
        <f t="shared" si="5177"/>
        <v>1350000</v>
      </c>
      <c r="EA108" s="2">
        <f t="shared" si="5177"/>
        <v>1350000</v>
      </c>
      <c r="EB108" s="2">
        <f t="shared" si="5177"/>
        <v>1350000</v>
      </c>
      <c r="EC108" s="2">
        <f t="shared" si="5177"/>
        <v>1350000</v>
      </c>
      <c r="ED108" s="2">
        <f t="shared" si="5177"/>
        <v>1350000</v>
      </c>
      <c r="EE108" s="2">
        <f t="shared" si="5177"/>
        <v>1350000</v>
      </c>
      <c r="EF108" s="2">
        <f t="shared" si="5177"/>
        <v>1350000</v>
      </c>
      <c r="EG108" s="2">
        <f t="shared" si="5177"/>
        <v>1350000</v>
      </c>
      <c r="EH108" s="2">
        <f t="shared" si="5177"/>
        <v>1350000</v>
      </c>
      <c r="EI108" s="2">
        <f t="shared" si="5177"/>
        <v>1350000</v>
      </c>
      <c r="EJ108" s="2">
        <f t="shared" si="5177"/>
        <v>1350000</v>
      </c>
      <c r="EK108" s="2">
        <f t="shared" si="5177"/>
        <v>1350000</v>
      </c>
      <c r="EL108" s="2">
        <f t="shared" si="5177"/>
        <v>1350000</v>
      </c>
      <c r="EM108" s="2">
        <f t="shared" si="5177"/>
        <v>1350000</v>
      </c>
      <c r="EN108" s="2">
        <f t="shared" si="5177"/>
        <v>1350000</v>
      </c>
      <c r="EO108" s="2">
        <f t="shared" si="5177"/>
        <v>1350000</v>
      </c>
      <c r="EP108" s="2">
        <f t="shared" si="5177"/>
        <v>136457</v>
      </c>
      <c r="EQ108" s="2">
        <f t="shared" si="5177"/>
        <v>0</v>
      </c>
      <c r="ER108" s="2">
        <f t="shared" si="5177"/>
        <v>0</v>
      </c>
      <c r="ES108" s="2">
        <f t="shared" si="5177"/>
        <v>0</v>
      </c>
      <c r="ET108" s="2">
        <f t="shared" si="5177"/>
        <v>0</v>
      </c>
      <c r="EU108" s="2">
        <f t="shared" si="5177"/>
        <v>0</v>
      </c>
      <c r="EV108" s="2">
        <f t="shared" si="5177"/>
        <v>0</v>
      </c>
      <c r="EW108" s="2">
        <f t="shared" si="5177"/>
        <v>0</v>
      </c>
      <c r="EX108" s="2">
        <f t="shared" si="5177"/>
        <v>0</v>
      </c>
      <c r="EY108" s="2">
        <f t="shared" si="5177"/>
        <v>0</v>
      </c>
      <c r="EZ108" s="2">
        <f t="shared" si="5177"/>
        <v>0</v>
      </c>
      <c r="FA108" s="2">
        <f t="shared" si="5177"/>
        <v>0</v>
      </c>
      <c r="FB108" s="2">
        <f t="shared" si="5177"/>
        <v>0</v>
      </c>
      <c r="FC108" s="2">
        <f t="shared" si="5177"/>
        <v>0</v>
      </c>
      <c r="FD108" s="2">
        <f t="shared" si="5177"/>
        <v>0</v>
      </c>
      <c r="FE108" s="2">
        <f t="shared" si="5177"/>
        <v>0</v>
      </c>
      <c r="FF108" s="2">
        <f t="shared" si="5177"/>
        <v>0</v>
      </c>
      <c r="FG108" s="2">
        <f t="shared" si="5177"/>
        <v>0</v>
      </c>
      <c r="FH108" s="2">
        <f t="shared" si="5177"/>
        <v>0</v>
      </c>
      <c r="FI108" s="2">
        <f t="shared" si="5177"/>
        <v>0</v>
      </c>
      <c r="FJ108" s="2">
        <f t="shared" si="5177"/>
        <v>0</v>
      </c>
      <c r="FK108" s="2">
        <f t="shared" si="5177"/>
        <v>0</v>
      </c>
      <c r="FL108" s="2">
        <f t="shared" si="5177"/>
        <v>0</v>
      </c>
      <c r="FM108" s="2">
        <f t="shared" si="5177"/>
        <v>0</v>
      </c>
      <c r="FN108" s="2">
        <f t="shared" si="5177"/>
        <v>0</v>
      </c>
      <c r="FO108" s="2">
        <f t="shared" si="5177"/>
        <v>0</v>
      </c>
      <c r="FP108" s="2">
        <f t="shared" si="5177"/>
        <v>0</v>
      </c>
      <c r="FQ108" s="2">
        <f t="shared" si="5177"/>
        <v>0</v>
      </c>
      <c r="FR108" s="2">
        <f t="shared" si="5177"/>
        <v>0</v>
      </c>
      <c r="FS108" s="2">
        <f t="shared" si="5177"/>
        <v>0</v>
      </c>
      <c r="FT108" s="2">
        <f t="shared" si="5177"/>
        <v>0</v>
      </c>
      <c r="FU108" s="2">
        <f t="shared" si="5177"/>
        <v>0</v>
      </c>
      <c r="FV108" s="2">
        <f t="shared" si="5177"/>
        <v>0</v>
      </c>
      <c r="FW108" s="2">
        <f t="shared" si="5177"/>
        <v>0</v>
      </c>
      <c r="FX108" s="1">
        <f t="shared" ref="FX108:FX112" si="5178">IF(FY108=0,IF(DT108=0,0,FX$2),FY108)</f>
        <v>0.99039999999999973</v>
      </c>
      <c r="FY108" s="1">
        <f t="shared" ref="FY108:FY112" si="5179">IF(FZ108=0,IF(DU108=0,0,FY$2),FZ108)</f>
        <v>0.99039999999999973</v>
      </c>
      <c r="FZ108" s="1">
        <f t="shared" ref="FZ108:FZ112" si="5180">IF(GA108=0,IF(DV108=0,0,FZ$2),GA108)</f>
        <v>0.99039999999999973</v>
      </c>
      <c r="GA108" s="1">
        <f t="shared" ref="GA108:GA112" si="5181">IF(GB108=0,IF(DW108=0,0,GA$2),GB108)</f>
        <v>0.99039999999999973</v>
      </c>
      <c r="GB108" s="1">
        <f t="shared" ref="GB108:GB112" si="5182">IF(GC108=0,IF(DX108=0,0,GB$2),GC108)</f>
        <v>0.99039999999999973</v>
      </c>
      <c r="GC108" s="1">
        <f t="shared" ref="GC108:GC112" si="5183">IF(GD108=0,IF(DY108=0,0,GC$2),GD108)</f>
        <v>0.99039999999999973</v>
      </c>
      <c r="GD108" s="1">
        <f t="shared" ref="GD108:GD112" si="5184">IF(GE108=0,IF(DZ108=0,0,GD$2),GE108)</f>
        <v>0.99039999999999973</v>
      </c>
      <c r="GE108" s="1">
        <f t="shared" ref="GE108:GE112" si="5185">IF(GF108=0,IF(EA108=0,0,GE$2),GF108)</f>
        <v>0.99039999999999973</v>
      </c>
      <c r="GF108" s="1">
        <f t="shared" ref="GF108:GF112" si="5186">IF(GG108=0,IF(EB108=0,0,GF$2),GG108)</f>
        <v>0.99039999999999973</v>
      </c>
      <c r="GG108" s="1">
        <f t="shared" ref="GG108:GG112" si="5187">IF(GH108=0,IF(EC108=0,0,GG$2),GH108)</f>
        <v>0.99039999999999973</v>
      </c>
      <c r="GH108" s="1">
        <f t="shared" ref="GH108:GH112" si="5188">IF(GI108=0,IF(ED108=0,0,GH$2),GI108)</f>
        <v>0.99039999999999973</v>
      </c>
      <c r="GI108" s="1">
        <f t="shared" ref="GI108:GI112" si="5189">IF(GJ108=0,IF(EE108=0,0,GI$2),GJ108)</f>
        <v>0.99039999999999973</v>
      </c>
      <c r="GJ108" s="1">
        <f t="shared" ref="GJ108:GJ112" si="5190">IF(GK108=0,IF(EF108=0,0,GJ$2),GK108)</f>
        <v>0.99039999999999973</v>
      </c>
      <c r="GK108" s="1">
        <f t="shared" ref="GK108:GK112" si="5191">IF(GL108=0,IF(EG108=0,0,GK$2),GL108)</f>
        <v>0.99039999999999973</v>
      </c>
      <c r="GL108" s="1">
        <f t="shared" ref="GL108:GL112" si="5192">IF(GM108=0,IF(EH108=0,0,GL$2),GM108)</f>
        <v>0.99039999999999973</v>
      </c>
      <c r="GM108" s="1">
        <f t="shared" ref="GM108:GM112" si="5193">IF(GN108=0,IF(EI108=0,0,GM$2),GN108)</f>
        <v>0.99039999999999973</v>
      </c>
      <c r="GN108" s="1">
        <f t="shared" ref="GN108:GN112" si="5194">IF(GO108=0,IF(EJ108=0,0,GN$2),GO108)</f>
        <v>0.99039999999999973</v>
      </c>
      <c r="GO108" s="1">
        <f t="shared" ref="GO108:GO112" si="5195">IF(GP108=0,IF(EK108=0,0,GO$2),GP108)</f>
        <v>0.99039999999999973</v>
      </c>
      <c r="GP108" s="1">
        <f t="shared" ref="GP108:GP112" si="5196">IF(GQ108=0,IF(EL108=0,0,GP$2),GQ108)</f>
        <v>0.99039999999999973</v>
      </c>
      <c r="GQ108" s="1">
        <f t="shared" ref="GQ108:GQ112" si="5197">IF(GR108=0,IF(EM108=0,0,GQ$2),GR108)</f>
        <v>0.99039999999999973</v>
      </c>
      <c r="GR108" s="1">
        <f t="shared" ref="GR108:GR112" si="5198">IF(GS108=0,IF(EN108=0,0,GR$2),GS108)</f>
        <v>0.99039999999999973</v>
      </c>
      <c r="GS108" s="1">
        <f t="shared" ref="GS108:GS112" si="5199">IF(GT108=0,IF(EO108=0,0,GS$2),GT108)</f>
        <v>0.99039999999999973</v>
      </c>
      <c r="GT108" s="1">
        <f t="shared" ref="GT108:GT112" si="5200">IF(GU108=0,IF(EP108=0,0,GT$2),GU108)</f>
        <v>0.99039999999999973</v>
      </c>
      <c r="GU108" s="1">
        <f t="shared" ref="GU108:GU112" si="5201">IF(GV108=0,IF(EQ108=0,0,GU$2),GV108)</f>
        <v>0</v>
      </c>
      <c r="GV108" s="1">
        <f t="shared" ref="GV108:GV112" si="5202">IF(GW108=0,IF(ER108=0,0,GV$2),GW108)</f>
        <v>0</v>
      </c>
      <c r="GW108" s="1">
        <f t="shared" ref="GW108:GW112" si="5203">IF(GX108=0,IF(ES108=0,0,GW$2),GX108)</f>
        <v>0</v>
      </c>
      <c r="GX108" s="1">
        <f t="shared" ref="GX108:GX112" si="5204">IF(GY108=0,IF(ET108=0,0,GX$2),GY108)</f>
        <v>0</v>
      </c>
      <c r="GY108" s="1">
        <f t="shared" ref="GY108:GY112" si="5205">IF(GZ108=0,IF(EU108=0,0,GY$2),GZ108)</f>
        <v>0</v>
      </c>
      <c r="GZ108" s="1">
        <f t="shared" ref="GZ108:GZ112" si="5206">IF(HA108=0,IF(EV108=0,0,GZ$2),HA108)</f>
        <v>0</v>
      </c>
      <c r="HA108" s="1">
        <f t="shared" ref="HA108:HA112" si="5207">IF(HB108=0,IF(EW108=0,0,HA$2),HB108)</f>
        <v>0</v>
      </c>
      <c r="HB108" s="1">
        <f t="shared" ref="HB108:HB112" si="5208">IF(HC108=0,IF(EX108=0,0,HB$2),HC108)</f>
        <v>0</v>
      </c>
      <c r="HC108" s="1">
        <f t="shared" ref="HC108:HC112" si="5209">IF(HD108=0,IF(EY108=0,0,HC$2),HD108)</f>
        <v>0</v>
      </c>
      <c r="HD108" s="1">
        <f t="shared" ref="HD108:HD112" si="5210">IF(HE108=0,IF(EZ108=0,0,HD$2),HE108)</f>
        <v>0</v>
      </c>
      <c r="HE108" s="1">
        <f t="shared" ref="HE108:HE112" si="5211">IF(HF108=0,IF(FA108=0,0,HE$2),HF108)</f>
        <v>0</v>
      </c>
      <c r="HF108" s="1">
        <f t="shared" ref="HF108:HF112" si="5212">IF(HG108=0,IF(FB108=0,0,HF$2),HG108)</f>
        <v>0</v>
      </c>
      <c r="HG108" s="1">
        <f t="shared" ref="HG108:HG112" si="5213">IF(HH108=0,IF(FC108=0,0,HG$2),HH108)</f>
        <v>0</v>
      </c>
      <c r="HH108" s="1">
        <f t="shared" ref="HH108:HH112" si="5214">IF(HI108=0,IF(FD108=0,0,HH$2),HI108)</f>
        <v>0</v>
      </c>
      <c r="HI108" s="1">
        <f t="shared" ref="HI108:HI112" si="5215">IF(HJ108=0,IF(FE108=0,0,HI$2),HJ108)</f>
        <v>0</v>
      </c>
      <c r="HJ108" s="1">
        <f t="shared" ref="HJ108:HJ112" si="5216">IF(HK108=0,IF(FF108=0,0,HJ$2),HK108)</f>
        <v>0</v>
      </c>
      <c r="HK108" s="1">
        <f t="shared" ref="HK108:HK112" si="5217">IF(HL108=0,IF(FG108=0,0,HK$2),HL108)</f>
        <v>0</v>
      </c>
      <c r="HL108" s="1">
        <f t="shared" ref="HL108:HL112" si="5218">IF(HM108=0,IF(FH108=0,0,HL$2),HM108)</f>
        <v>0</v>
      </c>
      <c r="HM108" s="1">
        <f t="shared" ref="HM108:HM112" si="5219">IF(HN108=0,IF(FI108=0,0,HM$2),HN108)</f>
        <v>0</v>
      </c>
      <c r="HN108" s="1">
        <f t="shared" ref="HN108:HN112" si="5220">IF(HO108=0,IF(FJ108=0,0,HN$2),HO108)</f>
        <v>0</v>
      </c>
      <c r="HO108" s="1">
        <f t="shared" ref="HO108:HO112" si="5221">IF(HP108=0,IF(FK108=0,0,HO$2),HP108)</f>
        <v>0</v>
      </c>
      <c r="HP108" s="1">
        <f t="shared" ref="HP108:HP112" si="5222">IF(HQ108=0,IF(FL108=0,0,HP$2),HQ108)</f>
        <v>0</v>
      </c>
      <c r="HQ108" s="1">
        <f t="shared" ref="HQ108:HQ112" si="5223">IF(HR108=0,IF(FM108=0,0,HQ$2),HR108)</f>
        <v>0</v>
      </c>
      <c r="HR108" s="1">
        <f t="shared" ref="HR108:HR112" si="5224">IF(HS108=0,IF(FN108=0,0,HR$2),HS108)</f>
        <v>0</v>
      </c>
      <c r="HS108" s="1">
        <f t="shared" ref="HS108:HS112" si="5225">IF(HT108=0,IF(FO108=0,0,HS$2),HT108)</f>
        <v>0</v>
      </c>
      <c r="HT108" s="1">
        <f t="shared" ref="HT108:HT112" si="5226">IF(HU108=0,IF(FP108=0,0,HT$2),HU108)</f>
        <v>0</v>
      </c>
      <c r="HU108" s="1">
        <f t="shared" ref="HU108:HU112" si="5227">IF(HV108=0,IF(FQ108=0,0,HU$2),HV108)</f>
        <v>0</v>
      </c>
      <c r="HV108" s="1">
        <f t="shared" ref="HV108:HV112" si="5228">IF(HW108=0,IF(FR108=0,0,HV$2),HW108)</f>
        <v>0</v>
      </c>
      <c r="HW108" s="1">
        <f t="shared" ref="HW108:HW112" si="5229">IF(HX108=0,IF(FS108=0,0,HW$2),HX108)</f>
        <v>0</v>
      </c>
      <c r="HX108" s="1">
        <f t="shared" ref="HX108:HX112" si="5230">IF(HY108=0,IF(FT108=0,0,HX$2),HY108)</f>
        <v>0</v>
      </c>
      <c r="HY108" s="1">
        <f t="shared" ref="HY108:HY112" si="5231">IF(HZ108=0,IF(FU108=0,0,HY$2),HZ108)</f>
        <v>0</v>
      </c>
      <c r="HZ108" s="1">
        <f t="shared" ref="HZ108:HZ110" si="5232">IF(IA108=0,IF(FV108=0,0,HZ$2),IA108)</f>
        <v>0</v>
      </c>
      <c r="IA108" s="1">
        <f t="shared" ref="IA108:IA110" si="5233">IF(FW108=0,0,IA$2)</f>
        <v>0</v>
      </c>
      <c r="IB108" s="2">
        <f>IB107</f>
        <v>0</v>
      </c>
      <c r="IC108" s="2">
        <f t="shared" ref="IC108:KE108" si="5234">IC107</f>
        <v>0</v>
      </c>
      <c r="ID108" s="2">
        <f t="shared" si="5234"/>
        <v>0</v>
      </c>
      <c r="IE108" s="2">
        <f t="shared" si="5234"/>
        <v>0</v>
      </c>
      <c r="IF108" s="2">
        <f t="shared" si="5234"/>
        <v>0</v>
      </c>
      <c r="IG108" s="2">
        <f t="shared" si="5234"/>
        <v>0</v>
      </c>
      <c r="IH108" s="2">
        <f t="shared" si="5234"/>
        <v>0</v>
      </c>
      <c r="II108" s="2">
        <f t="shared" si="5234"/>
        <v>0</v>
      </c>
      <c r="IJ108" s="2">
        <f t="shared" si="5234"/>
        <v>0</v>
      </c>
      <c r="IK108" s="2">
        <f t="shared" si="5234"/>
        <v>0</v>
      </c>
      <c r="IL108" s="2">
        <f t="shared" si="5234"/>
        <v>0</v>
      </c>
      <c r="IM108" s="2">
        <f t="shared" si="5234"/>
        <v>0</v>
      </c>
      <c r="IN108" s="2">
        <f t="shared" si="5234"/>
        <v>0</v>
      </c>
      <c r="IO108" s="2">
        <f t="shared" si="5234"/>
        <v>0</v>
      </c>
      <c r="IP108" s="2">
        <f t="shared" si="5234"/>
        <v>0</v>
      </c>
      <c r="IQ108" s="2">
        <f t="shared" si="5234"/>
        <v>0</v>
      </c>
      <c r="IR108" s="2">
        <f t="shared" si="5234"/>
        <v>0</v>
      </c>
      <c r="IS108" s="2">
        <f t="shared" si="5234"/>
        <v>0</v>
      </c>
      <c r="IT108" s="2">
        <f t="shared" si="5234"/>
        <v>0</v>
      </c>
      <c r="IU108" s="2">
        <f t="shared" si="5234"/>
        <v>0</v>
      </c>
      <c r="IV108" s="2">
        <f t="shared" si="5234"/>
        <v>0</v>
      </c>
      <c r="IW108" s="2">
        <f t="shared" si="5234"/>
        <v>0</v>
      </c>
      <c r="IX108" s="2">
        <f t="shared" si="5234"/>
        <v>0</v>
      </c>
      <c r="IY108" s="2">
        <f t="shared" si="5234"/>
        <v>0</v>
      </c>
      <c r="IZ108" s="2">
        <f t="shared" si="5234"/>
        <v>0</v>
      </c>
      <c r="JA108" s="2">
        <f t="shared" si="5234"/>
        <v>0</v>
      </c>
      <c r="JB108" s="2">
        <f t="shared" si="5234"/>
        <v>1213543</v>
      </c>
      <c r="JC108" s="2">
        <f t="shared" si="5234"/>
        <v>1350000</v>
      </c>
      <c r="JD108" s="2">
        <f t="shared" si="5234"/>
        <v>0</v>
      </c>
      <c r="JE108" s="2">
        <f t="shared" si="5234"/>
        <v>0</v>
      </c>
      <c r="JF108" s="2">
        <f t="shared" si="5234"/>
        <v>0</v>
      </c>
      <c r="JG108" s="2">
        <f t="shared" si="5234"/>
        <v>0</v>
      </c>
      <c r="JH108" s="2">
        <f t="shared" si="5234"/>
        <v>0</v>
      </c>
      <c r="JI108" s="2">
        <f t="shared" si="5234"/>
        <v>0</v>
      </c>
      <c r="JJ108" s="2">
        <f t="shared" si="5234"/>
        <v>0</v>
      </c>
      <c r="JK108" s="2">
        <f t="shared" si="5234"/>
        <v>0</v>
      </c>
      <c r="JL108" s="2">
        <f t="shared" si="5234"/>
        <v>0</v>
      </c>
      <c r="JM108" s="2">
        <f t="shared" si="5234"/>
        <v>0</v>
      </c>
      <c r="JN108" s="2">
        <f t="shared" si="5234"/>
        <v>0</v>
      </c>
      <c r="JO108" s="2">
        <f t="shared" si="5234"/>
        <v>0</v>
      </c>
      <c r="JP108" s="2">
        <f t="shared" si="5234"/>
        <v>0</v>
      </c>
      <c r="JQ108" s="2">
        <f t="shared" si="5234"/>
        <v>0</v>
      </c>
      <c r="JR108" s="2">
        <f t="shared" si="5234"/>
        <v>0</v>
      </c>
      <c r="JS108" s="2">
        <f t="shared" si="5234"/>
        <v>0</v>
      </c>
      <c r="JT108" s="2">
        <f t="shared" si="5234"/>
        <v>0</v>
      </c>
      <c r="JU108" s="2">
        <f t="shared" si="5234"/>
        <v>0</v>
      </c>
      <c r="JV108" s="2">
        <f t="shared" si="5234"/>
        <v>0</v>
      </c>
      <c r="JW108" s="2">
        <f t="shared" si="5234"/>
        <v>0</v>
      </c>
      <c r="JX108" s="2">
        <f t="shared" si="5234"/>
        <v>0</v>
      </c>
      <c r="JY108" s="2">
        <f t="shared" si="5234"/>
        <v>0</v>
      </c>
      <c r="JZ108" s="2">
        <f t="shared" si="5234"/>
        <v>0</v>
      </c>
      <c r="KA108" s="2">
        <f t="shared" si="5234"/>
        <v>0</v>
      </c>
      <c r="KB108" s="2">
        <f t="shared" si="5234"/>
        <v>0</v>
      </c>
      <c r="KC108" s="2">
        <f t="shared" si="5234"/>
        <v>0</v>
      </c>
      <c r="KD108" s="2">
        <f t="shared" si="5234"/>
        <v>0</v>
      </c>
      <c r="KE108" s="2">
        <f t="shared" si="5234"/>
        <v>0</v>
      </c>
    </row>
    <row r="109" spans="1:291" x14ac:dyDescent="0.25">
      <c r="A109" t="s">
        <v>1</v>
      </c>
      <c r="B109" t="s">
        <v>0</v>
      </c>
      <c r="C109" t="s">
        <v>181</v>
      </c>
      <c r="D109" s="1">
        <f t="shared" si="5176"/>
        <v>0.99039999999999973</v>
      </c>
      <c r="E109" s="1"/>
      <c r="F109" s="2">
        <f>FLOOR('first month rent'!F12*0.8,1)</f>
        <v>2384</v>
      </c>
      <c r="G109" s="2">
        <f>SUM(L109:BO109)</f>
        <v>2384</v>
      </c>
      <c r="H109" s="1">
        <f>SUMPRODUCT(L$2:BO$2,L109:BO109)</f>
        <v>2361.1135999999992</v>
      </c>
      <c r="I109" s="2">
        <f>I108+G109</f>
        <v>2590091</v>
      </c>
      <c r="J109" s="1">
        <f>J108-H109</f>
        <v>29158222.531999908</v>
      </c>
      <c r="K109" s="1">
        <f>K108+H109</f>
        <v>270073.22789999581</v>
      </c>
      <c r="L109" s="2">
        <f t="shared" ref="L109:L111" si="5235">MIN(BP109,DT108)</f>
        <v>0</v>
      </c>
      <c r="M109" s="2">
        <f t="shared" ref="M109:M111" si="5236">MIN(BQ109,DU108)</f>
        <v>0</v>
      </c>
      <c r="N109" s="2">
        <f t="shared" ref="N109:N111" si="5237">MIN(BR109,DV108)</f>
        <v>0</v>
      </c>
      <c r="O109" s="2">
        <f t="shared" ref="O109:O111" si="5238">MIN(BS109,DW108)</f>
        <v>0</v>
      </c>
      <c r="P109" s="2">
        <f t="shared" ref="P109:P111" si="5239">MIN(BT109,DX108)</f>
        <v>0</v>
      </c>
      <c r="Q109" s="2">
        <f t="shared" ref="Q109:Q111" si="5240">MIN(BU109,DY108)</f>
        <v>0</v>
      </c>
      <c r="R109" s="2">
        <f t="shared" ref="R109:R111" si="5241">MIN(BV109,DZ108)</f>
        <v>0</v>
      </c>
      <c r="S109" s="2">
        <f t="shared" ref="S109:S111" si="5242">MIN(BW109,EA108)</f>
        <v>0</v>
      </c>
      <c r="T109" s="2">
        <f t="shared" ref="T109:T111" si="5243">MIN(BX109,EB108)</f>
        <v>0</v>
      </c>
      <c r="U109" s="2">
        <f t="shared" ref="U109:U111" si="5244">MIN(BY109,EC108)</f>
        <v>0</v>
      </c>
      <c r="V109" s="2">
        <f t="shared" ref="V109:V111" si="5245">MIN(BZ109,ED108)</f>
        <v>0</v>
      </c>
      <c r="W109" s="2">
        <f t="shared" ref="W109:W111" si="5246">MIN(CA109,EE108)</f>
        <v>0</v>
      </c>
      <c r="X109" s="2">
        <f t="shared" ref="X109:X111" si="5247">MIN(CB109,EF108)</f>
        <v>0</v>
      </c>
      <c r="Y109" s="2">
        <f t="shared" ref="Y109:Y111" si="5248">MIN(CC109,EG108)</f>
        <v>0</v>
      </c>
      <c r="Z109" s="2">
        <f t="shared" ref="Z109:Z111" si="5249">MIN(CD109,EH108)</f>
        <v>0</v>
      </c>
      <c r="AA109" s="2">
        <f t="shared" ref="AA109:AA111" si="5250">MIN(CE109,EI108)</f>
        <v>0</v>
      </c>
      <c r="AB109" s="2">
        <f t="shared" ref="AB109:AB111" si="5251">MIN(CF109,EJ108)</f>
        <v>0</v>
      </c>
      <c r="AC109" s="2">
        <f t="shared" ref="AC109:AC111" si="5252">MIN(CG109,EK108)</f>
        <v>0</v>
      </c>
      <c r="AD109" s="2">
        <f t="shared" ref="AD109:AD111" si="5253">MIN(CH109,EL108)</f>
        <v>0</v>
      </c>
      <c r="AE109" s="2">
        <f t="shared" ref="AE109:AE111" si="5254">MIN(CI109,EM108)</f>
        <v>0</v>
      </c>
      <c r="AF109" s="2">
        <f t="shared" ref="AF109:AF111" si="5255">MIN(CJ109,EN108)</f>
        <v>0</v>
      </c>
      <c r="AG109" s="2">
        <f t="shared" ref="AG109:AG111" si="5256">MIN(CK109,EO108)</f>
        <v>0</v>
      </c>
      <c r="AH109" s="2">
        <f t="shared" ref="AH109:AH111" si="5257">MIN(CL109,EP108)</f>
        <v>2384</v>
      </c>
      <c r="AI109" s="2">
        <f t="shared" ref="AI109:AI111" si="5258">MIN(CM109,EQ108)</f>
        <v>0</v>
      </c>
      <c r="AJ109" s="2">
        <f t="shared" ref="AJ109:AJ111" si="5259">MIN(CN109,ER108)</f>
        <v>0</v>
      </c>
      <c r="AK109" s="2">
        <f t="shared" ref="AK109:AK111" si="5260">MIN(CO109,ES108)</f>
        <v>0</v>
      </c>
      <c r="AL109" s="2">
        <f t="shared" ref="AL109:AL111" si="5261">MIN(CP109,ET108)</f>
        <v>0</v>
      </c>
      <c r="AM109" s="2">
        <f t="shared" ref="AM109:AM111" si="5262">MIN(CQ109,EU108)</f>
        <v>0</v>
      </c>
      <c r="AN109" s="2">
        <f t="shared" ref="AN109:AN111" si="5263">MIN(CR109,EV108)</f>
        <v>0</v>
      </c>
      <c r="AO109" s="2">
        <f t="shared" ref="AO109:AO111" si="5264">MIN(CS109,EW108)</f>
        <v>0</v>
      </c>
      <c r="AP109" s="2">
        <f t="shared" ref="AP109:AP111" si="5265">MIN(CT109,EX108)</f>
        <v>0</v>
      </c>
      <c r="AQ109" s="2">
        <f t="shared" ref="AQ109:AQ111" si="5266">MIN(CU109,EY108)</f>
        <v>0</v>
      </c>
      <c r="AR109" s="2">
        <f t="shared" ref="AR109:AR111" si="5267">MIN(CV109,EZ108)</f>
        <v>0</v>
      </c>
      <c r="AS109" s="2">
        <f t="shared" ref="AS109:AS111" si="5268">MIN(CW109,FA108)</f>
        <v>0</v>
      </c>
      <c r="AT109" s="2">
        <f t="shared" ref="AT109:AT111" si="5269">MIN(CX109,FB108)</f>
        <v>0</v>
      </c>
      <c r="AU109" s="2">
        <f t="shared" ref="AU109:AU111" si="5270">MIN(CY109,FC108)</f>
        <v>0</v>
      </c>
      <c r="AV109" s="2">
        <f t="shared" ref="AV109:AV111" si="5271">MIN(CZ109,FD108)</f>
        <v>0</v>
      </c>
      <c r="AW109" s="2">
        <f t="shared" ref="AW109:AW111" si="5272">MIN(DA109,FE108)</f>
        <v>0</v>
      </c>
      <c r="AX109" s="2">
        <f t="shared" ref="AX109:AX111" si="5273">MIN(DB109,FF108)</f>
        <v>0</v>
      </c>
      <c r="AY109" s="2">
        <f t="shared" ref="AY109:AY111" si="5274">MIN(DC109,FG108)</f>
        <v>0</v>
      </c>
      <c r="AZ109" s="2">
        <f t="shared" ref="AZ109:AZ111" si="5275">MIN(DD109,FH108)</f>
        <v>0</v>
      </c>
      <c r="BA109" s="2">
        <f t="shared" ref="BA109:BA111" si="5276">MIN(DE109,FI108)</f>
        <v>0</v>
      </c>
      <c r="BB109" s="2">
        <f t="shared" ref="BB109:BB111" si="5277">MIN(DF109,FJ108)</f>
        <v>0</v>
      </c>
      <c r="BC109" s="2">
        <f t="shared" ref="BC109:BC111" si="5278">MIN(DG109,FK108)</f>
        <v>0</v>
      </c>
      <c r="BD109" s="2">
        <f t="shared" ref="BD109:BD111" si="5279">MIN(DH109,FL108)</f>
        <v>0</v>
      </c>
      <c r="BE109" s="2">
        <f t="shared" ref="BE109:BE111" si="5280">MIN(DI109,FM108)</f>
        <v>0</v>
      </c>
      <c r="BF109" s="2">
        <f t="shared" ref="BF109:BF111" si="5281">MIN(DJ109,FN108)</f>
        <v>0</v>
      </c>
      <c r="BG109" s="2">
        <f t="shared" ref="BG109:BG111" si="5282">MIN(DK109,FO108)</f>
        <v>0</v>
      </c>
      <c r="BH109" s="2">
        <f t="shared" ref="BH109:BH111" si="5283">MIN(DL109,FP108)</f>
        <v>0</v>
      </c>
      <c r="BI109" s="2">
        <f t="shared" ref="BI109:BI111" si="5284">MIN(DM109,FQ108)</f>
        <v>0</v>
      </c>
      <c r="BJ109" s="2">
        <f t="shared" ref="BJ109:BJ111" si="5285">MIN(DN109,FR108)</f>
        <v>0</v>
      </c>
      <c r="BK109" s="2">
        <f t="shared" ref="BK109:BK111" si="5286">MIN(DO109,FS108)</f>
        <v>0</v>
      </c>
      <c r="BL109" s="2">
        <f t="shared" ref="BL109:BL111" si="5287">MIN(DP109,FT108)</f>
        <v>0</v>
      </c>
      <c r="BM109" s="2">
        <f t="shared" ref="BM109:BM111" si="5288">MIN(DQ109,FU108)</f>
        <v>0</v>
      </c>
      <c r="BN109" s="2">
        <f t="shared" ref="BN109:BN110" si="5289">MIN(DR109,FV108)</f>
        <v>0</v>
      </c>
      <c r="BO109" s="2">
        <f t="shared" ref="BO109:BO110" si="5290">MIN(DS109,FW108)</f>
        <v>0</v>
      </c>
      <c r="BP109" s="2">
        <f t="shared" ref="BP109:BP111" si="5291">BQ109-M109</f>
        <v>0</v>
      </c>
      <c r="BQ109" s="2">
        <f t="shared" ref="BQ109:BQ111" si="5292">BR109-N109</f>
        <v>0</v>
      </c>
      <c r="BR109" s="2">
        <f t="shared" ref="BR109:BR111" si="5293">BS109-O109</f>
        <v>0</v>
      </c>
      <c r="BS109" s="2">
        <f t="shared" ref="BS109:BS111" si="5294">BT109-P109</f>
        <v>0</v>
      </c>
      <c r="BT109" s="2">
        <f t="shared" ref="BT109:BT111" si="5295">BU109-Q109</f>
        <v>0</v>
      </c>
      <c r="BU109" s="2">
        <f t="shared" ref="BU109:BU111" si="5296">BV109-R109</f>
        <v>0</v>
      </c>
      <c r="BV109" s="2">
        <f t="shared" ref="BV109:BV111" si="5297">BW109-S109</f>
        <v>0</v>
      </c>
      <c r="BW109" s="2">
        <f t="shared" ref="BW109:BW111" si="5298">BX109-T109</f>
        <v>0</v>
      </c>
      <c r="BX109" s="2">
        <f t="shared" ref="BX109:BX111" si="5299">BY109-U109</f>
        <v>0</v>
      </c>
      <c r="BY109" s="2">
        <f t="shared" ref="BY109:BY111" si="5300">BZ109-V109</f>
        <v>0</v>
      </c>
      <c r="BZ109" s="2">
        <f t="shared" ref="BZ109:BZ111" si="5301">CA109-W109</f>
        <v>0</v>
      </c>
      <c r="CA109" s="2">
        <f t="shared" ref="CA109:CA111" si="5302">CB109-X109</f>
        <v>0</v>
      </c>
      <c r="CB109" s="2">
        <f t="shared" ref="CB109:CB111" si="5303">CC109-Y109</f>
        <v>0</v>
      </c>
      <c r="CC109" s="2">
        <f t="shared" ref="CC109:CC111" si="5304">CD109-Z109</f>
        <v>0</v>
      </c>
      <c r="CD109" s="2">
        <f t="shared" ref="CD109:CD111" si="5305">CE109-AA109</f>
        <v>0</v>
      </c>
      <c r="CE109" s="2">
        <f t="shared" ref="CE109:CE111" si="5306">CF109-AB109</f>
        <v>0</v>
      </c>
      <c r="CF109" s="2">
        <f t="shared" ref="CF109:CF111" si="5307">CG109-AC109</f>
        <v>0</v>
      </c>
      <c r="CG109" s="2">
        <f t="shared" ref="CG109:CG111" si="5308">CH109-AD109</f>
        <v>0</v>
      </c>
      <c r="CH109" s="2">
        <f t="shared" ref="CH109:CH111" si="5309">CI109-AE109</f>
        <v>0</v>
      </c>
      <c r="CI109" s="2">
        <f t="shared" ref="CI109:CI111" si="5310">CJ109-AF109</f>
        <v>0</v>
      </c>
      <c r="CJ109" s="2">
        <f t="shared" ref="CJ109:CJ111" si="5311">CK109-AG109</f>
        <v>0</v>
      </c>
      <c r="CK109" s="2">
        <f t="shared" ref="CK109:CK111" si="5312">CL109-AH109</f>
        <v>0</v>
      </c>
      <c r="CL109" s="2">
        <f t="shared" ref="CL109:CL111" si="5313">CM109-AI109</f>
        <v>2384</v>
      </c>
      <c r="CM109" s="2">
        <f t="shared" ref="CM109:CM111" si="5314">CN109-AJ109</f>
        <v>2384</v>
      </c>
      <c r="CN109" s="2">
        <f t="shared" ref="CN109:CN111" si="5315">CO109-AK109</f>
        <v>2384</v>
      </c>
      <c r="CO109" s="2">
        <f t="shared" ref="CO109:CO111" si="5316">CP109-AL109</f>
        <v>2384</v>
      </c>
      <c r="CP109" s="2">
        <f t="shared" ref="CP109:CP111" si="5317">CQ109-AM109</f>
        <v>2384</v>
      </c>
      <c r="CQ109" s="2">
        <f t="shared" ref="CQ109:CQ111" si="5318">CR109-AN109</f>
        <v>2384</v>
      </c>
      <c r="CR109" s="2">
        <f t="shared" ref="CR109:CR111" si="5319">CS109-AO109</f>
        <v>2384</v>
      </c>
      <c r="CS109" s="2">
        <f t="shared" ref="CS109:CS111" si="5320">CT109-AP109</f>
        <v>2384</v>
      </c>
      <c r="CT109" s="2">
        <f t="shared" ref="CT109:CT111" si="5321">CU109-AQ109</f>
        <v>2384</v>
      </c>
      <c r="CU109" s="2">
        <f t="shared" ref="CU109:CU111" si="5322">CV109-AR109</f>
        <v>2384</v>
      </c>
      <c r="CV109" s="2">
        <f t="shared" ref="CV109:CV111" si="5323">CW109-AS109</f>
        <v>2384</v>
      </c>
      <c r="CW109" s="2">
        <f t="shared" ref="CW109:CW111" si="5324">CX109-AT109</f>
        <v>2384</v>
      </c>
      <c r="CX109" s="2">
        <f t="shared" ref="CX109:CX111" si="5325">CY109-AU109</f>
        <v>2384</v>
      </c>
      <c r="CY109" s="2">
        <f t="shared" ref="CY109:CY111" si="5326">CZ109-AV109</f>
        <v>2384</v>
      </c>
      <c r="CZ109" s="2">
        <f t="shared" ref="CZ109:CZ111" si="5327">DA109-AW109</f>
        <v>2384</v>
      </c>
      <c r="DA109" s="2">
        <f t="shared" ref="DA109:DA111" si="5328">DB109-AX109</f>
        <v>2384</v>
      </c>
      <c r="DB109" s="2">
        <f t="shared" ref="DB109:DB111" si="5329">DC109-AY109</f>
        <v>2384</v>
      </c>
      <c r="DC109" s="2">
        <f t="shared" ref="DC109:DC111" si="5330">DD109-AZ109</f>
        <v>2384</v>
      </c>
      <c r="DD109" s="2">
        <f t="shared" ref="DD109:DD111" si="5331">DE109-BA109</f>
        <v>2384</v>
      </c>
      <c r="DE109" s="2">
        <f t="shared" ref="DE109:DE111" si="5332">DF109-BB109</f>
        <v>2384</v>
      </c>
      <c r="DF109" s="2">
        <f t="shared" ref="DF109:DF111" si="5333">DG109-BC109</f>
        <v>2384</v>
      </c>
      <c r="DG109" s="2">
        <f t="shared" ref="DG109:DG111" si="5334">DH109-BD109</f>
        <v>2384</v>
      </c>
      <c r="DH109" s="2">
        <f t="shared" ref="DH109:DH111" si="5335">DI109-BE109</f>
        <v>2384</v>
      </c>
      <c r="DI109" s="2">
        <f t="shared" ref="DI109:DI111" si="5336">DJ109-BF109</f>
        <v>2384</v>
      </c>
      <c r="DJ109" s="2">
        <f t="shared" ref="DJ109:DJ111" si="5337">DK109-BG109</f>
        <v>2384</v>
      </c>
      <c r="DK109" s="2">
        <f t="shared" ref="DK109:DK111" si="5338">DL109-BH109</f>
        <v>2384</v>
      </c>
      <c r="DL109" s="2">
        <f t="shared" ref="DL109:DL111" si="5339">DM109-BI109</f>
        <v>2384</v>
      </c>
      <c r="DM109" s="2">
        <f t="shared" ref="DM109:DM111" si="5340">DN109-BJ109</f>
        <v>2384</v>
      </c>
      <c r="DN109" s="2">
        <f t="shared" ref="DN109:DN111" si="5341">DO109-BK109</f>
        <v>2384</v>
      </c>
      <c r="DO109" s="2">
        <f t="shared" ref="DO109:DO111" si="5342">DP109-BL109</f>
        <v>2384</v>
      </c>
      <c r="DP109" s="2">
        <f t="shared" ref="DP109:DP111" si="5343">DQ109-BM109</f>
        <v>2384</v>
      </c>
      <c r="DQ109" s="2">
        <f t="shared" ref="DQ109:DQ111" si="5344">DR109-BN109</f>
        <v>2384</v>
      </c>
      <c r="DR109" s="2">
        <f t="shared" ref="DR109:DR110" si="5345">DS109-BO109</f>
        <v>2384</v>
      </c>
      <c r="DS109" s="2">
        <f>F109</f>
        <v>2384</v>
      </c>
      <c r="DT109" s="2">
        <f t="shared" ref="DT109:DT110" si="5346">DT108-L109</f>
        <v>646000</v>
      </c>
      <c r="DU109" s="2">
        <f t="shared" ref="DU109:DU110" si="5347">DU108-M109</f>
        <v>1350000</v>
      </c>
      <c r="DV109" s="2">
        <f t="shared" ref="DV109:DV111" si="5348">DV108-N109</f>
        <v>1350000</v>
      </c>
      <c r="DW109" s="2">
        <f t="shared" ref="DW109:DW111" si="5349">DW108-O109</f>
        <v>1350000</v>
      </c>
      <c r="DX109" s="2">
        <f t="shared" ref="DX109:DX111" si="5350">DX108-P109</f>
        <v>1350000</v>
      </c>
      <c r="DY109" s="2">
        <f t="shared" ref="DY109:DY111" si="5351">DY108-Q109</f>
        <v>1350000</v>
      </c>
      <c r="DZ109" s="2">
        <f t="shared" ref="DZ109:DZ111" si="5352">DZ108-R109</f>
        <v>1350000</v>
      </c>
      <c r="EA109" s="2">
        <f t="shared" ref="EA109:EA111" si="5353">EA108-S109</f>
        <v>1350000</v>
      </c>
      <c r="EB109" s="2">
        <f t="shared" ref="EB109:EB111" si="5354">EB108-T109</f>
        <v>1350000</v>
      </c>
      <c r="EC109" s="2">
        <f t="shared" ref="EC109:EC111" si="5355">EC108-U109</f>
        <v>1350000</v>
      </c>
      <c r="ED109" s="2">
        <f t="shared" ref="ED109:ED111" si="5356">ED108-V109</f>
        <v>1350000</v>
      </c>
      <c r="EE109" s="2">
        <f t="shared" ref="EE109:EE111" si="5357">EE108-W109</f>
        <v>1350000</v>
      </c>
      <c r="EF109" s="2">
        <f t="shared" ref="EF109:EF111" si="5358">EF108-X109</f>
        <v>1350000</v>
      </c>
      <c r="EG109" s="2">
        <f t="shared" ref="EG109:EG111" si="5359">EG108-Y109</f>
        <v>1350000</v>
      </c>
      <c r="EH109" s="2">
        <f t="shared" ref="EH109:EH111" si="5360">EH108-Z109</f>
        <v>1350000</v>
      </c>
      <c r="EI109" s="2">
        <f t="shared" ref="EI109:EI111" si="5361">EI108-AA109</f>
        <v>1350000</v>
      </c>
      <c r="EJ109" s="2">
        <f t="shared" ref="EJ109:EJ111" si="5362">EJ108-AB109</f>
        <v>1350000</v>
      </c>
      <c r="EK109" s="2">
        <f t="shared" ref="EK109:EK111" si="5363">EK108-AC109</f>
        <v>1350000</v>
      </c>
      <c r="EL109" s="2">
        <f t="shared" ref="EL109:EL111" si="5364">EL108-AD109</f>
        <v>1350000</v>
      </c>
      <c r="EM109" s="2">
        <f t="shared" ref="EM109:EM111" si="5365">EM108-AE109</f>
        <v>1350000</v>
      </c>
      <c r="EN109" s="2">
        <f t="shared" ref="EN109:EN111" si="5366">EN108-AF109</f>
        <v>1350000</v>
      </c>
      <c r="EO109" s="2">
        <f t="shared" ref="EO109:EO111" si="5367">EO108-AG109</f>
        <v>1350000</v>
      </c>
      <c r="EP109" s="2">
        <f t="shared" ref="EP109:EP111" si="5368">EP108-AH109</f>
        <v>134073</v>
      </c>
      <c r="EQ109" s="2">
        <f t="shared" ref="EQ109:EQ111" si="5369">EQ108-AI109</f>
        <v>0</v>
      </c>
      <c r="ER109" s="2">
        <f t="shared" ref="ER109:ER111" si="5370">ER108-AJ109</f>
        <v>0</v>
      </c>
      <c r="ES109" s="2">
        <f t="shared" ref="ES109:ES111" si="5371">ES108-AK109</f>
        <v>0</v>
      </c>
      <c r="ET109" s="2">
        <f t="shared" ref="ET109:ET111" si="5372">ET108-AL109</f>
        <v>0</v>
      </c>
      <c r="EU109" s="2">
        <f t="shared" ref="EU109:EU111" si="5373">EU108-AM109</f>
        <v>0</v>
      </c>
      <c r="EV109" s="2">
        <f t="shared" ref="EV109:EV111" si="5374">EV108-AN109</f>
        <v>0</v>
      </c>
      <c r="EW109" s="2">
        <f t="shared" ref="EW109:EW111" si="5375">EW108-AO109</f>
        <v>0</v>
      </c>
      <c r="EX109" s="2">
        <f t="shared" ref="EX109:EX111" si="5376">EX108-AP109</f>
        <v>0</v>
      </c>
      <c r="EY109" s="2">
        <f t="shared" ref="EY109:EY111" si="5377">EY108-AQ109</f>
        <v>0</v>
      </c>
      <c r="EZ109" s="2">
        <f t="shared" ref="EZ109:EZ111" si="5378">EZ108-AR109</f>
        <v>0</v>
      </c>
      <c r="FA109" s="2">
        <f t="shared" ref="FA109:FA111" si="5379">FA108-AS109</f>
        <v>0</v>
      </c>
      <c r="FB109" s="2">
        <f t="shared" ref="FB109:FB111" si="5380">FB108-AT109</f>
        <v>0</v>
      </c>
      <c r="FC109" s="2">
        <f t="shared" ref="FC109:FC111" si="5381">FC108-AU109</f>
        <v>0</v>
      </c>
      <c r="FD109" s="2">
        <f t="shared" ref="FD109:FD111" si="5382">FD108-AV109</f>
        <v>0</v>
      </c>
      <c r="FE109" s="2">
        <f t="shared" ref="FE109:FE111" si="5383">FE108-AW109</f>
        <v>0</v>
      </c>
      <c r="FF109" s="2">
        <f t="shared" ref="FF109:FF111" si="5384">FF108-AX109</f>
        <v>0</v>
      </c>
      <c r="FG109" s="2">
        <f t="shared" ref="FG109:FG111" si="5385">FG108-AY109</f>
        <v>0</v>
      </c>
      <c r="FH109" s="2">
        <f t="shared" ref="FH109:FH111" si="5386">FH108-AZ109</f>
        <v>0</v>
      </c>
      <c r="FI109" s="2">
        <f t="shared" ref="FI109:FI111" si="5387">FI108-BA109</f>
        <v>0</v>
      </c>
      <c r="FJ109" s="2">
        <f t="shared" ref="FJ109:FJ111" si="5388">FJ108-BB109</f>
        <v>0</v>
      </c>
      <c r="FK109" s="2">
        <f t="shared" ref="FK109:FK111" si="5389">FK108-BC109</f>
        <v>0</v>
      </c>
      <c r="FL109" s="2">
        <f t="shared" ref="FL109:FL111" si="5390">FL108-BD109</f>
        <v>0</v>
      </c>
      <c r="FM109" s="2">
        <f t="shared" ref="FM109:FM111" si="5391">FM108-BE109</f>
        <v>0</v>
      </c>
      <c r="FN109" s="2">
        <f t="shared" ref="FN109:FN111" si="5392">FN108-BF109</f>
        <v>0</v>
      </c>
      <c r="FO109" s="2">
        <f t="shared" ref="FO109:FO111" si="5393">FO108-BG109</f>
        <v>0</v>
      </c>
      <c r="FP109" s="2">
        <f t="shared" ref="FP109:FP111" si="5394">FP108-BH109</f>
        <v>0</v>
      </c>
      <c r="FQ109" s="2">
        <f t="shared" ref="FQ109:FQ111" si="5395">FQ108-BI109</f>
        <v>0</v>
      </c>
      <c r="FR109" s="2">
        <f t="shared" ref="FR109:FR111" si="5396">FR108-BJ109</f>
        <v>0</v>
      </c>
      <c r="FS109" s="2">
        <f t="shared" ref="FS109:FS111" si="5397">FS108-BK109</f>
        <v>0</v>
      </c>
      <c r="FT109" s="2">
        <f t="shared" ref="FT109:FT111" si="5398">FT108-BL109</f>
        <v>0</v>
      </c>
      <c r="FU109" s="2">
        <f t="shared" ref="FU109:FU111" si="5399">FU108-BM109</f>
        <v>0</v>
      </c>
      <c r="FV109" s="2">
        <f t="shared" ref="FV109:FV111" si="5400">FV108-BN109</f>
        <v>0</v>
      </c>
      <c r="FW109" s="2">
        <f t="shared" ref="FW109:FW111" si="5401">FW108-BO109</f>
        <v>0</v>
      </c>
      <c r="FX109" s="1">
        <f t="shared" si="5178"/>
        <v>0.99039999999999973</v>
      </c>
      <c r="FY109" s="1">
        <f t="shared" si="5179"/>
        <v>0.99039999999999973</v>
      </c>
      <c r="FZ109" s="1">
        <f t="shared" si="5180"/>
        <v>0.99039999999999973</v>
      </c>
      <c r="GA109" s="1">
        <f t="shared" si="5181"/>
        <v>0.99039999999999973</v>
      </c>
      <c r="GB109" s="1">
        <f t="shared" si="5182"/>
        <v>0.99039999999999973</v>
      </c>
      <c r="GC109" s="1">
        <f t="shared" si="5183"/>
        <v>0.99039999999999973</v>
      </c>
      <c r="GD109" s="1">
        <f t="shared" si="5184"/>
        <v>0.99039999999999973</v>
      </c>
      <c r="GE109" s="1">
        <f t="shared" si="5185"/>
        <v>0.99039999999999973</v>
      </c>
      <c r="GF109" s="1">
        <f t="shared" si="5186"/>
        <v>0.99039999999999973</v>
      </c>
      <c r="GG109" s="1">
        <f t="shared" si="5187"/>
        <v>0.99039999999999973</v>
      </c>
      <c r="GH109" s="1">
        <f t="shared" si="5188"/>
        <v>0.99039999999999973</v>
      </c>
      <c r="GI109" s="1">
        <f t="shared" si="5189"/>
        <v>0.99039999999999973</v>
      </c>
      <c r="GJ109" s="1">
        <f t="shared" si="5190"/>
        <v>0.99039999999999973</v>
      </c>
      <c r="GK109" s="1">
        <f t="shared" si="5191"/>
        <v>0.99039999999999973</v>
      </c>
      <c r="GL109" s="1">
        <f t="shared" si="5192"/>
        <v>0.99039999999999973</v>
      </c>
      <c r="GM109" s="1">
        <f t="shared" si="5193"/>
        <v>0.99039999999999973</v>
      </c>
      <c r="GN109" s="1">
        <f t="shared" si="5194"/>
        <v>0.99039999999999973</v>
      </c>
      <c r="GO109" s="1">
        <f t="shared" si="5195"/>
        <v>0.99039999999999973</v>
      </c>
      <c r="GP109" s="1">
        <f t="shared" si="5196"/>
        <v>0.99039999999999973</v>
      </c>
      <c r="GQ109" s="1">
        <f t="shared" si="5197"/>
        <v>0.99039999999999973</v>
      </c>
      <c r="GR109" s="1">
        <f t="shared" si="5198"/>
        <v>0.99039999999999973</v>
      </c>
      <c r="GS109" s="1">
        <f t="shared" si="5199"/>
        <v>0.99039999999999973</v>
      </c>
      <c r="GT109" s="1">
        <f t="shared" si="5200"/>
        <v>0.99039999999999973</v>
      </c>
      <c r="GU109" s="1">
        <f t="shared" si="5201"/>
        <v>0</v>
      </c>
      <c r="GV109" s="1">
        <f t="shared" si="5202"/>
        <v>0</v>
      </c>
      <c r="GW109" s="1">
        <f t="shared" si="5203"/>
        <v>0</v>
      </c>
      <c r="GX109" s="1">
        <f t="shared" si="5204"/>
        <v>0</v>
      </c>
      <c r="GY109" s="1">
        <f t="shared" si="5205"/>
        <v>0</v>
      </c>
      <c r="GZ109" s="1">
        <f t="shared" si="5206"/>
        <v>0</v>
      </c>
      <c r="HA109" s="1">
        <f t="shared" si="5207"/>
        <v>0</v>
      </c>
      <c r="HB109" s="1">
        <f t="shared" si="5208"/>
        <v>0</v>
      </c>
      <c r="HC109" s="1">
        <f t="shared" si="5209"/>
        <v>0</v>
      </c>
      <c r="HD109" s="1">
        <f t="shared" si="5210"/>
        <v>0</v>
      </c>
      <c r="HE109" s="1">
        <f t="shared" si="5211"/>
        <v>0</v>
      </c>
      <c r="HF109" s="1">
        <f t="shared" si="5212"/>
        <v>0</v>
      </c>
      <c r="HG109" s="1">
        <f t="shared" si="5213"/>
        <v>0</v>
      </c>
      <c r="HH109" s="1">
        <f t="shared" si="5214"/>
        <v>0</v>
      </c>
      <c r="HI109" s="1">
        <f t="shared" si="5215"/>
        <v>0</v>
      </c>
      <c r="HJ109" s="1">
        <f t="shared" si="5216"/>
        <v>0</v>
      </c>
      <c r="HK109" s="1">
        <f t="shared" si="5217"/>
        <v>0</v>
      </c>
      <c r="HL109" s="1">
        <f t="shared" si="5218"/>
        <v>0</v>
      </c>
      <c r="HM109" s="1">
        <f t="shared" si="5219"/>
        <v>0</v>
      </c>
      <c r="HN109" s="1">
        <f t="shared" si="5220"/>
        <v>0</v>
      </c>
      <c r="HO109" s="1">
        <f t="shared" si="5221"/>
        <v>0</v>
      </c>
      <c r="HP109" s="1">
        <f t="shared" si="5222"/>
        <v>0</v>
      </c>
      <c r="HQ109" s="1">
        <f t="shared" si="5223"/>
        <v>0</v>
      </c>
      <c r="HR109" s="1">
        <f t="shared" si="5224"/>
        <v>0</v>
      </c>
      <c r="HS109" s="1">
        <f t="shared" si="5225"/>
        <v>0</v>
      </c>
      <c r="HT109" s="1">
        <f t="shared" si="5226"/>
        <v>0</v>
      </c>
      <c r="HU109" s="1">
        <f t="shared" si="5227"/>
        <v>0</v>
      </c>
      <c r="HV109" s="1">
        <f t="shared" si="5228"/>
        <v>0</v>
      </c>
      <c r="HW109" s="1">
        <f t="shared" si="5229"/>
        <v>0</v>
      </c>
      <c r="HX109" s="1">
        <f t="shared" si="5230"/>
        <v>0</v>
      </c>
      <c r="HY109" s="1">
        <f t="shared" si="5231"/>
        <v>0</v>
      </c>
      <c r="HZ109" s="1">
        <f t="shared" si="5232"/>
        <v>0</v>
      </c>
      <c r="IA109" s="1">
        <f t="shared" si="5233"/>
        <v>0</v>
      </c>
      <c r="IB109" s="2">
        <v>0</v>
      </c>
      <c r="IC109" s="2">
        <v>0</v>
      </c>
      <c r="ID109" s="2">
        <v>0</v>
      </c>
      <c r="IE109" s="2">
        <v>0</v>
      </c>
      <c r="IF109" s="2">
        <f t="shared" ref="IF109:IF110" si="5402">IF108+L109</f>
        <v>0</v>
      </c>
      <c r="IG109" s="2">
        <f t="shared" ref="IG109:IG111" si="5403">IG108+M109</f>
        <v>0</v>
      </c>
      <c r="IH109" s="2">
        <f t="shared" ref="IH109:IH111" si="5404">IH108+N109</f>
        <v>0</v>
      </c>
      <c r="II109" s="2">
        <f t="shared" ref="II109:II111" si="5405">II108+O109</f>
        <v>0</v>
      </c>
      <c r="IJ109" s="2">
        <f t="shared" ref="IJ109:IJ111" si="5406">IJ108+P109</f>
        <v>0</v>
      </c>
      <c r="IK109" s="2">
        <f t="shared" ref="IK109:IK111" si="5407">IK108+Q109</f>
        <v>0</v>
      </c>
      <c r="IL109" s="2">
        <f t="shared" ref="IL109:IL111" si="5408">IL108+R109</f>
        <v>0</v>
      </c>
      <c r="IM109" s="2">
        <f t="shared" ref="IM109:IM111" si="5409">IM108+S109</f>
        <v>0</v>
      </c>
      <c r="IN109" s="2">
        <f t="shared" ref="IN109:IN111" si="5410">IN108+T109</f>
        <v>0</v>
      </c>
      <c r="IO109" s="2">
        <f t="shared" ref="IO109:IO111" si="5411">IO108+U109</f>
        <v>0</v>
      </c>
      <c r="IP109" s="2">
        <f t="shared" ref="IP109:IP111" si="5412">IP108+V109</f>
        <v>0</v>
      </c>
      <c r="IQ109" s="2">
        <f t="shared" ref="IQ109:IQ111" si="5413">IQ108+W109</f>
        <v>0</v>
      </c>
      <c r="IR109" s="2">
        <f t="shared" ref="IR109:IR111" si="5414">IR108+X109</f>
        <v>0</v>
      </c>
      <c r="IS109" s="2">
        <f t="shared" ref="IS109:IS111" si="5415">IS108+Y109</f>
        <v>0</v>
      </c>
      <c r="IT109" s="2">
        <f t="shared" ref="IT109:IT111" si="5416">IT108+Z109</f>
        <v>0</v>
      </c>
      <c r="IU109" s="2">
        <f t="shared" ref="IU109:IU111" si="5417">IU108+AA109</f>
        <v>0</v>
      </c>
      <c r="IV109" s="2">
        <f t="shared" ref="IV109:IV111" si="5418">IV108+AB109</f>
        <v>0</v>
      </c>
      <c r="IW109" s="2">
        <f t="shared" ref="IW109:IW111" si="5419">IW108+AC109</f>
        <v>0</v>
      </c>
      <c r="IX109" s="2">
        <f t="shared" ref="IX109:IX111" si="5420">IX108+AD109</f>
        <v>0</v>
      </c>
      <c r="IY109" s="2">
        <f t="shared" ref="IY109:IY111" si="5421">IY108+AE109</f>
        <v>0</v>
      </c>
      <c r="IZ109" s="2">
        <f t="shared" ref="IZ109:IZ111" si="5422">IZ108+AF109</f>
        <v>0</v>
      </c>
      <c r="JA109" s="2">
        <f t="shared" ref="JA109:JA111" si="5423">JA108+AG109</f>
        <v>0</v>
      </c>
      <c r="JB109" s="2">
        <f t="shared" ref="JB109:JB111" si="5424">JB108+AH109</f>
        <v>1215927</v>
      </c>
      <c r="JC109" s="2">
        <f t="shared" ref="JC109:JC111" si="5425">JC108+AI109</f>
        <v>1350000</v>
      </c>
      <c r="JD109" s="2">
        <f t="shared" ref="JD109:JD111" si="5426">JD108+AJ109</f>
        <v>0</v>
      </c>
      <c r="JE109" s="2">
        <f t="shared" ref="JE109:JE111" si="5427">JE108+AK109</f>
        <v>0</v>
      </c>
      <c r="JF109" s="2">
        <f t="shared" ref="JF109:JF111" si="5428">JF108+AL109</f>
        <v>0</v>
      </c>
      <c r="JG109" s="2">
        <f t="shared" ref="JG109:JG111" si="5429">JG108+AM109</f>
        <v>0</v>
      </c>
      <c r="JH109" s="2">
        <f t="shared" ref="JH109:JH111" si="5430">JH108+AN109</f>
        <v>0</v>
      </c>
      <c r="JI109" s="2">
        <f t="shared" ref="JI109:JI111" si="5431">JI108+AO109</f>
        <v>0</v>
      </c>
      <c r="JJ109" s="2">
        <f t="shared" ref="JJ109:JJ111" si="5432">JJ108+AP109</f>
        <v>0</v>
      </c>
      <c r="JK109" s="2">
        <f t="shared" ref="JK109:JK111" si="5433">JK108+AQ109</f>
        <v>0</v>
      </c>
      <c r="JL109" s="2">
        <f t="shared" ref="JL109:JL111" si="5434">JL108+AR109</f>
        <v>0</v>
      </c>
      <c r="JM109" s="2">
        <f t="shared" ref="JM109:JM111" si="5435">JM108+AS109</f>
        <v>0</v>
      </c>
      <c r="JN109" s="2">
        <f t="shared" ref="JN109:JN111" si="5436">JN108+AT109</f>
        <v>0</v>
      </c>
      <c r="JO109" s="2">
        <f t="shared" ref="JO109:JO111" si="5437">JO108+AU109</f>
        <v>0</v>
      </c>
      <c r="JP109" s="2">
        <f t="shared" ref="JP109:JP111" si="5438">JP108+AV109</f>
        <v>0</v>
      </c>
      <c r="JQ109" s="2">
        <f t="shared" ref="JQ109:JQ111" si="5439">JQ108+AW109</f>
        <v>0</v>
      </c>
      <c r="JR109" s="2">
        <f t="shared" ref="JR109:JR111" si="5440">JR108+AX109</f>
        <v>0</v>
      </c>
      <c r="JS109" s="2">
        <f t="shared" ref="JS109:JS111" si="5441">JS108+AY109</f>
        <v>0</v>
      </c>
      <c r="JT109" s="2">
        <f t="shared" ref="JT109:JT111" si="5442">JT108+AZ109</f>
        <v>0</v>
      </c>
      <c r="JU109" s="2">
        <f t="shared" ref="JU109:JU111" si="5443">JU108+BA109</f>
        <v>0</v>
      </c>
      <c r="JV109" s="2">
        <f t="shared" ref="JV109:JV111" si="5444">JV108+BB109</f>
        <v>0</v>
      </c>
      <c r="JW109" s="2">
        <f t="shared" ref="JW109:JW111" si="5445">JW108+BC109</f>
        <v>0</v>
      </c>
      <c r="JX109" s="2">
        <f t="shared" ref="JX109:JX111" si="5446">JX108+BD109</f>
        <v>0</v>
      </c>
      <c r="JY109" s="2">
        <f t="shared" ref="JY109:JY111" si="5447">JY108+BE109</f>
        <v>0</v>
      </c>
      <c r="JZ109" s="2">
        <f t="shared" ref="JZ109:JZ111" si="5448">JZ108+BF109</f>
        <v>0</v>
      </c>
      <c r="KA109" s="2">
        <f t="shared" ref="KA109:KA111" si="5449">KA108+BG109</f>
        <v>0</v>
      </c>
      <c r="KB109" s="2">
        <f t="shared" ref="KB109:KB111" si="5450">KB108+BH109</f>
        <v>0</v>
      </c>
      <c r="KC109" s="2">
        <f t="shared" ref="KC109:KC111" si="5451">KC108+BI109</f>
        <v>0</v>
      </c>
      <c r="KD109" s="2">
        <f t="shared" ref="KD109:KD111" si="5452">KD108+BJ109</f>
        <v>0</v>
      </c>
      <c r="KE109" s="2">
        <f t="shared" ref="KE109:KE111" si="5453">KE108+BK109</f>
        <v>0</v>
      </c>
    </row>
    <row r="110" spans="1:291" x14ac:dyDescent="0.25">
      <c r="A110" t="s">
        <v>150</v>
      </c>
      <c r="B110" t="s">
        <v>0</v>
      </c>
      <c r="C110" t="s">
        <v>151</v>
      </c>
      <c r="D110" s="1">
        <f t="shared" si="5176"/>
        <v>0.99039999999999973</v>
      </c>
      <c r="E110" s="1"/>
      <c r="F110" s="2">
        <f>FLOOR('first month rent'!G12,1)</f>
        <v>3406</v>
      </c>
      <c r="G110" s="2">
        <f>SUM(L110:BO110)</f>
        <v>3406</v>
      </c>
      <c r="H110" s="1">
        <f>SUMPRODUCT(L$2:BO$2,L110:BO110)</f>
        <v>3373.3023999999991</v>
      </c>
      <c r="I110" s="2">
        <f>I109+G110</f>
        <v>2593497</v>
      </c>
      <c r="J110" s="1">
        <f>J109-H110</f>
        <v>29154849.229599908</v>
      </c>
      <c r="K110" s="1">
        <f t="shared" ref="K110" si="5454">K109</f>
        <v>270073.22789999581</v>
      </c>
      <c r="L110" s="2">
        <f t="shared" si="5235"/>
        <v>0</v>
      </c>
      <c r="M110" s="2">
        <f t="shared" si="5236"/>
        <v>0</v>
      </c>
      <c r="N110" s="2">
        <f t="shared" si="5237"/>
        <v>0</v>
      </c>
      <c r="O110" s="2">
        <f t="shared" si="5238"/>
        <v>0</v>
      </c>
      <c r="P110" s="2">
        <f t="shared" si="5239"/>
        <v>0</v>
      </c>
      <c r="Q110" s="2">
        <f t="shared" si="5240"/>
        <v>0</v>
      </c>
      <c r="R110" s="2">
        <f t="shared" si="5241"/>
        <v>0</v>
      </c>
      <c r="S110" s="2">
        <f t="shared" si="5242"/>
        <v>0</v>
      </c>
      <c r="T110" s="2">
        <f t="shared" si="5243"/>
        <v>0</v>
      </c>
      <c r="U110" s="2">
        <f t="shared" si="5244"/>
        <v>0</v>
      </c>
      <c r="V110" s="2">
        <f t="shared" si="5245"/>
        <v>0</v>
      </c>
      <c r="W110" s="2">
        <f t="shared" si="5246"/>
        <v>0</v>
      </c>
      <c r="X110" s="2">
        <f t="shared" si="5247"/>
        <v>0</v>
      </c>
      <c r="Y110" s="2">
        <f t="shared" si="5248"/>
        <v>0</v>
      </c>
      <c r="Z110" s="2">
        <f t="shared" si="5249"/>
        <v>0</v>
      </c>
      <c r="AA110" s="2">
        <f t="shared" si="5250"/>
        <v>0</v>
      </c>
      <c r="AB110" s="2">
        <f t="shared" si="5251"/>
        <v>0</v>
      </c>
      <c r="AC110" s="2">
        <f t="shared" si="5252"/>
        <v>0</v>
      </c>
      <c r="AD110" s="2">
        <f t="shared" si="5253"/>
        <v>0</v>
      </c>
      <c r="AE110" s="2">
        <f t="shared" si="5254"/>
        <v>0</v>
      </c>
      <c r="AF110" s="2">
        <f t="shared" si="5255"/>
        <v>0</v>
      </c>
      <c r="AG110" s="2">
        <f t="shared" si="5256"/>
        <v>0</v>
      </c>
      <c r="AH110" s="2">
        <f t="shared" si="5257"/>
        <v>3406</v>
      </c>
      <c r="AI110" s="2">
        <f t="shared" si="5258"/>
        <v>0</v>
      </c>
      <c r="AJ110" s="2">
        <f t="shared" si="5259"/>
        <v>0</v>
      </c>
      <c r="AK110" s="2">
        <f t="shared" si="5260"/>
        <v>0</v>
      </c>
      <c r="AL110" s="2">
        <f t="shared" si="5261"/>
        <v>0</v>
      </c>
      <c r="AM110" s="2">
        <f t="shared" si="5262"/>
        <v>0</v>
      </c>
      <c r="AN110" s="2">
        <f t="shared" si="5263"/>
        <v>0</v>
      </c>
      <c r="AO110" s="2">
        <f t="shared" si="5264"/>
        <v>0</v>
      </c>
      <c r="AP110" s="2">
        <f t="shared" si="5265"/>
        <v>0</v>
      </c>
      <c r="AQ110" s="2">
        <f t="shared" si="5266"/>
        <v>0</v>
      </c>
      <c r="AR110" s="2">
        <f t="shared" si="5267"/>
        <v>0</v>
      </c>
      <c r="AS110" s="2">
        <f t="shared" si="5268"/>
        <v>0</v>
      </c>
      <c r="AT110" s="2">
        <f t="shared" si="5269"/>
        <v>0</v>
      </c>
      <c r="AU110" s="2">
        <f t="shared" si="5270"/>
        <v>0</v>
      </c>
      <c r="AV110" s="2">
        <f t="shared" si="5271"/>
        <v>0</v>
      </c>
      <c r="AW110" s="2">
        <f t="shared" si="5272"/>
        <v>0</v>
      </c>
      <c r="AX110" s="2">
        <f t="shared" si="5273"/>
        <v>0</v>
      </c>
      <c r="AY110" s="2">
        <f t="shared" si="5274"/>
        <v>0</v>
      </c>
      <c r="AZ110" s="2">
        <f t="shared" si="5275"/>
        <v>0</v>
      </c>
      <c r="BA110" s="2">
        <f t="shared" si="5276"/>
        <v>0</v>
      </c>
      <c r="BB110" s="2">
        <f t="shared" si="5277"/>
        <v>0</v>
      </c>
      <c r="BC110" s="2">
        <f t="shared" si="5278"/>
        <v>0</v>
      </c>
      <c r="BD110" s="2">
        <f t="shared" si="5279"/>
        <v>0</v>
      </c>
      <c r="BE110" s="2">
        <f t="shared" si="5280"/>
        <v>0</v>
      </c>
      <c r="BF110" s="2">
        <f t="shared" si="5281"/>
        <v>0</v>
      </c>
      <c r="BG110" s="2">
        <f t="shared" si="5282"/>
        <v>0</v>
      </c>
      <c r="BH110" s="2">
        <f t="shared" si="5283"/>
        <v>0</v>
      </c>
      <c r="BI110" s="2">
        <f t="shared" si="5284"/>
        <v>0</v>
      </c>
      <c r="BJ110" s="2">
        <f t="shared" si="5285"/>
        <v>0</v>
      </c>
      <c r="BK110" s="2">
        <f t="shared" si="5286"/>
        <v>0</v>
      </c>
      <c r="BL110" s="2">
        <f t="shared" si="5287"/>
        <v>0</v>
      </c>
      <c r="BM110" s="2">
        <f t="shared" si="5288"/>
        <v>0</v>
      </c>
      <c r="BN110" s="2">
        <f t="shared" si="5289"/>
        <v>0</v>
      </c>
      <c r="BO110" s="2">
        <f t="shared" si="5290"/>
        <v>0</v>
      </c>
      <c r="BP110" s="2">
        <f t="shared" si="5291"/>
        <v>0</v>
      </c>
      <c r="BQ110" s="2">
        <f t="shared" si="5292"/>
        <v>0</v>
      </c>
      <c r="BR110" s="2">
        <f t="shared" si="5293"/>
        <v>0</v>
      </c>
      <c r="BS110" s="2">
        <f t="shared" si="5294"/>
        <v>0</v>
      </c>
      <c r="BT110" s="2">
        <f t="shared" si="5295"/>
        <v>0</v>
      </c>
      <c r="BU110" s="2">
        <f t="shared" si="5296"/>
        <v>0</v>
      </c>
      <c r="BV110" s="2">
        <f t="shared" si="5297"/>
        <v>0</v>
      </c>
      <c r="BW110" s="2">
        <f t="shared" si="5298"/>
        <v>0</v>
      </c>
      <c r="BX110" s="2">
        <f t="shared" si="5299"/>
        <v>0</v>
      </c>
      <c r="BY110" s="2">
        <f t="shared" si="5300"/>
        <v>0</v>
      </c>
      <c r="BZ110" s="2">
        <f t="shared" si="5301"/>
        <v>0</v>
      </c>
      <c r="CA110" s="2">
        <f t="shared" si="5302"/>
        <v>0</v>
      </c>
      <c r="CB110" s="2">
        <f t="shared" si="5303"/>
        <v>0</v>
      </c>
      <c r="CC110" s="2">
        <f t="shared" si="5304"/>
        <v>0</v>
      </c>
      <c r="CD110" s="2">
        <f t="shared" si="5305"/>
        <v>0</v>
      </c>
      <c r="CE110" s="2">
        <f t="shared" si="5306"/>
        <v>0</v>
      </c>
      <c r="CF110" s="2">
        <f t="shared" si="5307"/>
        <v>0</v>
      </c>
      <c r="CG110" s="2">
        <f t="shared" si="5308"/>
        <v>0</v>
      </c>
      <c r="CH110" s="2">
        <f t="shared" si="5309"/>
        <v>0</v>
      </c>
      <c r="CI110" s="2">
        <f t="shared" si="5310"/>
        <v>0</v>
      </c>
      <c r="CJ110" s="2">
        <f t="shared" si="5311"/>
        <v>0</v>
      </c>
      <c r="CK110" s="2">
        <f t="shared" si="5312"/>
        <v>0</v>
      </c>
      <c r="CL110" s="2">
        <f t="shared" si="5313"/>
        <v>3406</v>
      </c>
      <c r="CM110" s="2">
        <f t="shared" si="5314"/>
        <v>3406</v>
      </c>
      <c r="CN110" s="2">
        <f t="shared" si="5315"/>
        <v>3406</v>
      </c>
      <c r="CO110" s="2">
        <f t="shared" si="5316"/>
        <v>3406</v>
      </c>
      <c r="CP110" s="2">
        <f t="shared" si="5317"/>
        <v>3406</v>
      </c>
      <c r="CQ110" s="2">
        <f t="shared" si="5318"/>
        <v>3406</v>
      </c>
      <c r="CR110" s="2">
        <f t="shared" si="5319"/>
        <v>3406</v>
      </c>
      <c r="CS110" s="2">
        <f t="shared" si="5320"/>
        <v>3406</v>
      </c>
      <c r="CT110" s="2">
        <f t="shared" si="5321"/>
        <v>3406</v>
      </c>
      <c r="CU110" s="2">
        <f t="shared" si="5322"/>
        <v>3406</v>
      </c>
      <c r="CV110" s="2">
        <f t="shared" si="5323"/>
        <v>3406</v>
      </c>
      <c r="CW110" s="2">
        <f t="shared" si="5324"/>
        <v>3406</v>
      </c>
      <c r="CX110" s="2">
        <f t="shared" si="5325"/>
        <v>3406</v>
      </c>
      <c r="CY110" s="2">
        <f t="shared" si="5326"/>
        <v>3406</v>
      </c>
      <c r="CZ110" s="2">
        <f t="shared" si="5327"/>
        <v>3406</v>
      </c>
      <c r="DA110" s="2">
        <f t="shared" si="5328"/>
        <v>3406</v>
      </c>
      <c r="DB110" s="2">
        <f t="shared" si="5329"/>
        <v>3406</v>
      </c>
      <c r="DC110" s="2">
        <f t="shared" si="5330"/>
        <v>3406</v>
      </c>
      <c r="DD110" s="2">
        <f t="shared" si="5331"/>
        <v>3406</v>
      </c>
      <c r="DE110" s="2">
        <f t="shared" si="5332"/>
        <v>3406</v>
      </c>
      <c r="DF110" s="2">
        <f t="shared" si="5333"/>
        <v>3406</v>
      </c>
      <c r="DG110" s="2">
        <f t="shared" si="5334"/>
        <v>3406</v>
      </c>
      <c r="DH110" s="2">
        <f t="shared" si="5335"/>
        <v>3406</v>
      </c>
      <c r="DI110" s="2">
        <f t="shared" si="5336"/>
        <v>3406</v>
      </c>
      <c r="DJ110" s="2">
        <f t="shared" si="5337"/>
        <v>3406</v>
      </c>
      <c r="DK110" s="2">
        <f t="shared" si="5338"/>
        <v>3406</v>
      </c>
      <c r="DL110" s="2">
        <f t="shared" si="5339"/>
        <v>3406</v>
      </c>
      <c r="DM110" s="2">
        <f t="shared" si="5340"/>
        <v>3406</v>
      </c>
      <c r="DN110" s="2">
        <f t="shared" si="5341"/>
        <v>3406</v>
      </c>
      <c r="DO110" s="2">
        <f t="shared" si="5342"/>
        <v>3406</v>
      </c>
      <c r="DP110" s="2">
        <f t="shared" si="5343"/>
        <v>3406</v>
      </c>
      <c r="DQ110" s="2">
        <f t="shared" si="5344"/>
        <v>3406</v>
      </c>
      <c r="DR110" s="2">
        <f t="shared" si="5345"/>
        <v>3406</v>
      </c>
      <c r="DS110" s="2">
        <f>F110</f>
        <v>3406</v>
      </c>
      <c r="DT110" s="2">
        <f t="shared" si="5346"/>
        <v>646000</v>
      </c>
      <c r="DU110" s="2">
        <f t="shared" si="5347"/>
        <v>1350000</v>
      </c>
      <c r="DV110" s="2">
        <f t="shared" si="5348"/>
        <v>1350000</v>
      </c>
      <c r="DW110" s="2">
        <f t="shared" si="5349"/>
        <v>1350000</v>
      </c>
      <c r="DX110" s="2">
        <f t="shared" si="5350"/>
        <v>1350000</v>
      </c>
      <c r="DY110" s="2">
        <f t="shared" si="5351"/>
        <v>1350000</v>
      </c>
      <c r="DZ110" s="2">
        <f t="shared" si="5352"/>
        <v>1350000</v>
      </c>
      <c r="EA110" s="2">
        <f t="shared" si="5353"/>
        <v>1350000</v>
      </c>
      <c r="EB110" s="2">
        <f t="shared" si="5354"/>
        <v>1350000</v>
      </c>
      <c r="EC110" s="2">
        <f t="shared" si="5355"/>
        <v>1350000</v>
      </c>
      <c r="ED110" s="2">
        <f t="shared" si="5356"/>
        <v>1350000</v>
      </c>
      <c r="EE110" s="2">
        <f t="shared" si="5357"/>
        <v>1350000</v>
      </c>
      <c r="EF110" s="2">
        <f t="shared" si="5358"/>
        <v>1350000</v>
      </c>
      <c r="EG110" s="2">
        <f t="shared" si="5359"/>
        <v>1350000</v>
      </c>
      <c r="EH110" s="2">
        <f t="shared" si="5360"/>
        <v>1350000</v>
      </c>
      <c r="EI110" s="2">
        <f t="shared" si="5361"/>
        <v>1350000</v>
      </c>
      <c r="EJ110" s="2">
        <f t="shared" si="5362"/>
        <v>1350000</v>
      </c>
      <c r="EK110" s="2">
        <f t="shared" si="5363"/>
        <v>1350000</v>
      </c>
      <c r="EL110" s="2">
        <f t="shared" si="5364"/>
        <v>1350000</v>
      </c>
      <c r="EM110" s="2">
        <f t="shared" si="5365"/>
        <v>1350000</v>
      </c>
      <c r="EN110" s="2">
        <f t="shared" si="5366"/>
        <v>1350000</v>
      </c>
      <c r="EO110" s="2">
        <f t="shared" si="5367"/>
        <v>1350000</v>
      </c>
      <c r="EP110" s="2">
        <f t="shared" si="5368"/>
        <v>130667</v>
      </c>
      <c r="EQ110" s="2">
        <f t="shared" si="5369"/>
        <v>0</v>
      </c>
      <c r="ER110" s="2">
        <f t="shared" si="5370"/>
        <v>0</v>
      </c>
      <c r="ES110" s="2">
        <f t="shared" si="5371"/>
        <v>0</v>
      </c>
      <c r="ET110" s="2">
        <f t="shared" si="5372"/>
        <v>0</v>
      </c>
      <c r="EU110" s="2">
        <f t="shared" si="5373"/>
        <v>0</v>
      </c>
      <c r="EV110" s="2">
        <f t="shared" si="5374"/>
        <v>0</v>
      </c>
      <c r="EW110" s="2">
        <f t="shared" si="5375"/>
        <v>0</v>
      </c>
      <c r="EX110" s="2">
        <f t="shared" si="5376"/>
        <v>0</v>
      </c>
      <c r="EY110" s="2">
        <f t="shared" si="5377"/>
        <v>0</v>
      </c>
      <c r="EZ110" s="2">
        <f t="shared" si="5378"/>
        <v>0</v>
      </c>
      <c r="FA110" s="2">
        <f t="shared" si="5379"/>
        <v>0</v>
      </c>
      <c r="FB110" s="2">
        <f t="shared" si="5380"/>
        <v>0</v>
      </c>
      <c r="FC110" s="2">
        <f t="shared" si="5381"/>
        <v>0</v>
      </c>
      <c r="FD110" s="2">
        <f t="shared" si="5382"/>
        <v>0</v>
      </c>
      <c r="FE110" s="2">
        <f t="shared" si="5383"/>
        <v>0</v>
      </c>
      <c r="FF110" s="2">
        <f t="shared" si="5384"/>
        <v>0</v>
      </c>
      <c r="FG110" s="2">
        <f t="shared" si="5385"/>
        <v>0</v>
      </c>
      <c r="FH110" s="2">
        <f t="shared" si="5386"/>
        <v>0</v>
      </c>
      <c r="FI110" s="2">
        <f t="shared" si="5387"/>
        <v>0</v>
      </c>
      <c r="FJ110" s="2">
        <f t="shared" si="5388"/>
        <v>0</v>
      </c>
      <c r="FK110" s="2">
        <f t="shared" si="5389"/>
        <v>0</v>
      </c>
      <c r="FL110" s="2">
        <f t="shared" si="5390"/>
        <v>0</v>
      </c>
      <c r="FM110" s="2">
        <f t="shared" si="5391"/>
        <v>0</v>
      </c>
      <c r="FN110" s="2">
        <f t="shared" si="5392"/>
        <v>0</v>
      </c>
      <c r="FO110" s="2">
        <f t="shared" si="5393"/>
        <v>0</v>
      </c>
      <c r="FP110" s="2">
        <f t="shared" si="5394"/>
        <v>0</v>
      </c>
      <c r="FQ110" s="2">
        <f t="shared" si="5395"/>
        <v>0</v>
      </c>
      <c r="FR110" s="2">
        <f t="shared" si="5396"/>
        <v>0</v>
      </c>
      <c r="FS110" s="2">
        <f t="shared" si="5397"/>
        <v>0</v>
      </c>
      <c r="FT110" s="2">
        <f t="shared" si="5398"/>
        <v>0</v>
      </c>
      <c r="FU110" s="2">
        <f t="shared" si="5399"/>
        <v>0</v>
      </c>
      <c r="FV110" s="2">
        <f t="shared" si="5400"/>
        <v>0</v>
      </c>
      <c r="FW110" s="2">
        <f t="shared" si="5401"/>
        <v>0</v>
      </c>
      <c r="FX110" s="1">
        <f t="shared" si="5178"/>
        <v>0.99039999999999973</v>
      </c>
      <c r="FY110" s="1">
        <f t="shared" si="5179"/>
        <v>0.99039999999999973</v>
      </c>
      <c r="FZ110" s="1">
        <f t="shared" si="5180"/>
        <v>0.99039999999999973</v>
      </c>
      <c r="GA110" s="1">
        <f t="shared" si="5181"/>
        <v>0.99039999999999973</v>
      </c>
      <c r="GB110" s="1">
        <f t="shared" si="5182"/>
        <v>0.99039999999999973</v>
      </c>
      <c r="GC110" s="1">
        <f t="shared" si="5183"/>
        <v>0.99039999999999973</v>
      </c>
      <c r="GD110" s="1">
        <f t="shared" si="5184"/>
        <v>0.99039999999999973</v>
      </c>
      <c r="GE110" s="1">
        <f t="shared" si="5185"/>
        <v>0.99039999999999973</v>
      </c>
      <c r="GF110" s="1">
        <f t="shared" si="5186"/>
        <v>0.99039999999999973</v>
      </c>
      <c r="GG110" s="1">
        <f t="shared" si="5187"/>
        <v>0.99039999999999973</v>
      </c>
      <c r="GH110" s="1">
        <f t="shared" si="5188"/>
        <v>0.99039999999999973</v>
      </c>
      <c r="GI110" s="1">
        <f t="shared" si="5189"/>
        <v>0.99039999999999973</v>
      </c>
      <c r="GJ110" s="1">
        <f t="shared" si="5190"/>
        <v>0.99039999999999973</v>
      </c>
      <c r="GK110" s="1">
        <f t="shared" si="5191"/>
        <v>0.99039999999999973</v>
      </c>
      <c r="GL110" s="1">
        <f t="shared" si="5192"/>
        <v>0.99039999999999973</v>
      </c>
      <c r="GM110" s="1">
        <f t="shared" si="5193"/>
        <v>0.99039999999999973</v>
      </c>
      <c r="GN110" s="1">
        <f t="shared" si="5194"/>
        <v>0.99039999999999973</v>
      </c>
      <c r="GO110" s="1">
        <f t="shared" si="5195"/>
        <v>0.99039999999999973</v>
      </c>
      <c r="GP110" s="1">
        <f t="shared" si="5196"/>
        <v>0.99039999999999973</v>
      </c>
      <c r="GQ110" s="1">
        <f t="shared" si="5197"/>
        <v>0.99039999999999973</v>
      </c>
      <c r="GR110" s="1">
        <f t="shared" si="5198"/>
        <v>0.99039999999999973</v>
      </c>
      <c r="GS110" s="1">
        <f t="shared" si="5199"/>
        <v>0.99039999999999973</v>
      </c>
      <c r="GT110" s="1">
        <f t="shared" si="5200"/>
        <v>0.99039999999999973</v>
      </c>
      <c r="GU110" s="1">
        <f t="shared" si="5201"/>
        <v>0</v>
      </c>
      <c r="GV110" s="1">
        <f t="shared" si="5202"/>
        <v>0</v>
      </c>
      <c r="GW110" s="1">
        <f t="shared" si="5203"/>
        <v>0</v>
      </c>
      <c r="GX110" s="1">
        <f t="shared" si="5204"/>
        <v>0</v>
      </c>
      <c r="GY110" s="1">
        <f t="shared" si="5205"/>
        <v>0</v>
      </c>
      <c r="GZ110" s="1">
        <f t="shared" si="5206"/>
        <v>0</v>
      </c>
      <c r="HA110" s="1">
        <f t="shared" si="5207"/>
        <v>0</v>
      </c>
      <c r="HB110" s="1">
        <f t="shared" si="5208"/>
        <v>0</v>
      </c>
      <c r="HC110" s="1">
        <f t="shared" si="5209"/>
        <v>0</v>
      </c>
      <c r="HD110" s="1">
        <f t="shared" si="5210"/>
        <v>0</v>
      </c>
      <c r="HE110" s="1">
        <f t="shared" si="5211"/>
        <v>0</v>
      </c>
      <c r="HF110" s="1">
        <f t="shared" si="5212"/>
        <v>0</v>
      </c>
      <c r="HG110" s="1">
        <f t="shared" si="5213"/>
        <v>0</v>
      </c>
      <c r="HH110" s="1">
        <f t="shared" si="5214"/>
        <v>0</v>
      </c>
      <c r="HI110" s="1">
        <f t="shared" si="5215"/>
        <v>0</v>
      </c>
      <c r="HJ110" s="1">
        <f t="shared" si="5216"/>
        <v>0</v>
      </c>
      <c r="HK110" s="1">
        <f t="shared" si="5217"/>
        <v>0</v>
      </c>
      <c r="HL110" s="1">
        <f t="shared" si="5218"/>
        <v>0</v>
      </c>
      <c r="HM110" s="1">
        <f t="shared" si="5219"/>
        <v>0</v>
      </c>
      <c r="HN110" s="1">
        <f t="shared" si="5220"/>
        <v>0</v>
      </c>
      <c r="HO110" s="1">
        <f t="shared" si="5221"/>
        <v>0</v>
      </c>
      <c r="HP110" s="1">
        <f t="shared" si="5222"/>
        <v>0</v>
      </c>
      <c r="HQ110" s="1">
        <f t="shared" si="5223"/>
        <v>0</v>
      </c>
      <c r="HR110" s="1">
        <f t="shared" si="5224"/>
        <v>0</v>
      </c>
      <c r="HS110" s="1">
        <f t="shared" si="5225"/>
        <v>0</v>
      </c>
      <c r="HT110" s="1">
        <f t="shared" si="5226"/>
        <v>0</v>
      </c>
      <c r="HU110" s="1">
        <f t="shared" si="5227"/>
        <v>0</v>
      </c>
      <c r="HV110" s="1">
        <f t="shared" si="5228"/>
        <v>0</v>
      </c>
      <c r="HW110" s="1">
        <f t="shared" si="5229"/>
        <v>0</v>
      </c>
      <c r="HX110" s="1">
        <f t="shared" si="5230"/>
        <v>0</v>
      </c>
      <c r="HY110" s="1">
        <f t="shared" si="5231"/>
        <v>0</v>
      </c>
      <c r="HZ110" s="1">
        <f t="shared" si="5232"/>
        <v>0</v>
      </c>
      <c r="IA110" s="1">
        <f t="shared" si="5233"/>
        <v>0</v>
      </c>
      <c r="IB110" s="2">
        <v>0</v>
      </c>
      <c r="IC110" s="2">
        <v>0</v>
      </c>
      <c r="ID110" s="2">
        <v>0</v>
      </c>
      <c r="IE110" s="2">
        <v>0</v>
      </c>
      <c r="IF110" s="2">
        <f t="shared" si="5402"/>
        <v>0</v>
      </c>
      <c r="IG110" s="2">
        <f t="shared" si="5403"/>
        <v>0</v>
      </c>
      <c r="IH110" s="2">
        <f t="shared" si="5404"/>
        <v>0</v>
      </c>
      <c r="II110" s="2">
        <f t="shared" si="5405"/>
        <v>0</v>
      </c>
      <c r="IJ110" s="2">
        <f t="shared" si="5406"/>
        <v>0</v>
      </c>
      <c r="IK110" s="2">
        <f t="shared" si="5407"/>
        <v>0</v>
      </c>
      <c r="IL110" s="2">
        <f t="shared" si="5408"/>
        <v>0</v>
      </c>
      <c r="IM110" s="2">
        <f t="shared" si="5409"/>
        <v>0</v>
      </c>
      <c r="IN110" s="2">
        <f t="shared" si="5410"/>
        <v>0</v>
      </c>
      <c r="IO110" s="2">
        <f t="shared" si="5411"/>
        <v>0</v>
      </c>
      <c r="IP110" s="2">
        <f t="shared" si="5412"/>
        <v>0</v>
      </c>
      <c r="IQ110" s="2">
        <f t="shared" si="5413"/>
        <v>0</v>
      </c>
      <c r="IR110" s="2">
        <f t="shared" si="5414"/>
        <v>0</v>
      </c>
      <c r="IS110" s="2">
        <f t="shared" si="5415"/>
        <v>0</v>
      </c>
      <c r="IT110" s="2">
        <f t="shared" si="5416"/>
        <v>0</v>
      </c>
      <c r="IU110" s="2">
        <f t="shared" si="5417"/>
        <v>0</v>
      </c>
      <c r="IV110" s="2">
        <f t="shared" si="5418"/>
        <v>0</v>
      </c>
      <c r="IW110" s="2">
        <f t="shared" si="5419"/>
        <v>0</v>
      </c>
      <c r="IX110" s="2">
        <f t="shared" si="5420"/>
        <v>0</v>
      </c>
      <c r="IY110" s="2">
        <f t="shared" si="5421"/>
        <v>0</v>
      </c>
      <c r="IZ110" s="2">
        <f t="shared" si="5422"/>
        <v>0</v>
      </c>
      <c r="JA110" s="2">
        <f t="shared" si="5423"/>
        <v>0</v>
      </c>
      <c r="JB110" s="2">
        <f t="shared" si="5424"/>
        <v>1219333</v>
      </c>
      <c r="JC110" s="2">
        <f t="shared" si="5425"/>
        <v>1350000</v>
      </c>
      <c r="JD110" s="2">
        <f t="shared" si="5426"/>
        <v>0</v>
      </c>
      <c r="JE110" s="2">
        <f t="shared" si="5427"/>
        <v>0</v>
      </c>
      <c r="JF110" s="2">
        <f t="shared" si="5428"/>
        <v>0</v>
      </c>
      <c r="JG110" s="2">
        <f t="shared" si="5429"/>
        <v>0</v>
      </c>
      <c r="JH110" s="2">
        <f t="shared" si="5430"/>
        <v>0</v>
      </c>
      <c r="JI110" s="2">
        <f t="shared" si="5431"/>
        <v>0</v>
      </c>
      <c r="JJ110" s="2">
        <f t="shared" si="5432"/>
        <v>0</v>
      </c>
      <c r="JK110" s="2">
        <f t="shared" si="5433"/>
        <v>0</v>
      </c>
      <c r="JL110" s="2">
        <f t="shared" si="5434"/>
        <v>0</v>
      </c>
      <c r="JM110" s="2">
        <f t="shared" si="5435"/>
        <v>0</v>
      </c>
      <c r="JN110" s="2">
        <f t="shared" si="5436"/>
        <v>0</v>
      </c>
      <c r="JO110" s="2">
        <f t="shared" si="5437"/>
        <v>0</v>
      </c>
      <c r="JP110" s="2">
        <f t="shared" si="5438"/>
        <v>0</v>
      </c>
      <c r="JQ110" s="2">
        <f t="shared" si="5439"/>
        <v>0</v>
      </c>
      <c r="JR110" s="2">
        <f t="shared" si="5440"/>
        <v>0</v>
      </c>
      <c r="JS110" s="2">
        <f t="shared" si="5441"/>
        <v>0</v>
      </c>
      <c r="JT110" s="2">
        <f t="shared" si="5442"/>
        <v>0</v>
      </c>
      <c r="JU110" s="2">
        <f t="shared" si="5443"/>
        <v>0</v>
      </c>
      <c r="JV110" s="2">
        <f t="shared" si="5444"/>
        <v>0</v>
      </c>
      <c r="JW110" s="2">
        <f t="shared" si="5445"/>
        <v>0</v>
      </c>
      <c r="JX110" s="2">
        <f t="shared" si="5446"/>
        <v>0</v>
      </c>
      <c r="JY110" s="2">
        <f t="shared" si="5447"/>
        <v>0</v>
      </c>
      <c r="JZ110" s="2">
        <f t="shared" si="5448"/>
        <v>0</v>
      </c>
      <c r="KA110" s="2">
        <f t="shared" si="5449"/>
        <v>0</v>
      </c>
      <c r="KB110" s="2">
        <f t="shared" si="5450"/>
        <v>0</v>
      </c>
      <c r="KC110" s="2">
        <f t="shared" si="5451"/>
        <v>0</v>
      </c>
      <c r="KD110" s="2">
        <f t="shared" si="5452"/>
        <v>0</v>
      </c>
      <c r="KE110" s="2">
        <f t="shared" si="5453"/>
        <v>0</v>
      </c>
    </row>
    <row r="111" spans="1:291" x14ac:dyDescent="0.25">
      <c r="A111" t="s">
        <v>1</v>
      </c>
      <c r="B111" t="s">
        <v>0</v>
      </c>
      <c r="C111" t="s">
        <v>188</v>
      </c>
      <c r="D111" s="1">
        <f>FX111</f>
        <v>0.99029999999999974</v>
      </c>
      <c r="E111" s="1"/>
      <c r="F111" s="2">
        <f>270000*0.6</f>
        <v>162000</v>
      </c>
      <c r="G111" s="2">
        <f>SUM(L111:BO111)</f>
        <v>162000</v>
      </c>
      <c r="H111" s="1">
        <f>SUMPRODUCT(L$2:BO$2,L111:BO111)</f>
        <v>160441.66669999997</v>
      </c>
      <c r="I111" s="2">
        <f>I110+G111</f>
        <v>2755497</v>
      </c>
      <c r="J111" s="1">
        <f>J110-H111</f>
        <v>28994407.562899906</v>
      </c>
      <c r="K111" s="1">
        <f>K110-270000+H111</f>
        <v>160514.89459999578</v>
      </c>
      <c r="L111" s="2">
        <f t="shared" si="5235"/>
        <v>0</v>
      </c>
      <c r="M111" s="2">
        <f t="shared" si="5236"/>
        <v>0</v>
      </c>
      <c r="N111" s="2">
        <f t="shared" si="5237"/>
        <v>0</v>
      </c>
      <c r="O111" s="2">
        <f t="shared" si="5238"/>
        <v>0</v>
      </c>
      <c r="P111" s="2">
        <f t="shared" si="5239"/>
        <v>0</v>
      </c>
      <c r="Q111" s="2">
        <f t="shared" si="5240"/>
        <v>0</v>
      </c>
      <c r="R111" s="2">
        <f t="shared" si="5241"/>
        <v>0</v>
      </c>
      <c r="S111" s="2">
        <f t="shared" si="5242"/>
        <v>0</v>
      </c>
      <c r="T111" s="2">
        <f t="shared" si="5243"/>
        <v>0</v>
      </c>
      <c r="U111" s="2">
        <f t="shared" si="5244"/>
        <v>0</v>
      </c>
      <c r="V111" s="2">
        <f t="shared" si="5245"/>
        <v>0</v>
      </c>
      <c r="W111" s="2">
        <f t="shared" si="5246"/>
        <v>0</v>
      </c>
      <c r="X111" s="2">
        <f t="shared" si="5247"/>
        <v>0</v>
      </c>
      <c r="Y111" s="2">
        <f t="shared" si="5248"/>
        <v>0</v>
      </c>
      <c r="Z111" s="2">
        <f t="shared" si="5249"/>
        <v>0</v>
      </c>
      <c r="AA111" s="2">
        <f t="shared" si="5250"/>
        <v>0</v>
      </c>
      <c r="AB111" s="2">
        <f t="shared" si="5251"/>
        <v>0</v>
      </c>
      <c r="AC111" s="2">
        <f t="shared" si="5252"/>
        <v>0</v>
      </c>
      <c r="AD111" s="2">
        <f t="shared" si="5253"/>
        <v>0</v>
      </c>
      <c r="AE111" s="2">
        <f t="shared" si="5254"/>
        <v>0</v>
      </c>
      <c r="AF111" s="2">
        <f t="shared" si="5255"/>
        <v>0</v>
      </c>
      <c r="AG111" s="2">
        <f t="shared" si="5256"/>
        <v>31333</v>
      </c>
      <c r="AH111" s="2">
        <f t="shared" si="5257"/>
        <v>130667</v>
      </c>
      <c r="AI111" s="2">
        <f t="shared" si="5258"/>
        <v>0</v>
      </c>
      <c r="AJ111" s="2">
        <f t="shared" si="5259"/>
        <v>0</v>
      </c>
      <c r="AK111" s="2">
        <f t="shared" si="5260"/>
        <v>0</v>
      </c>
      <c r="AL111" s="2">
        <f t="shared" si="5261"/>
        <v>0</v>
      </c>
      <c r="AM111" s="2">
        <f t="shared" si="5262"/>
        <v>0</v>
      </c>
      <c r="AN111" s="2">
        <f t="shared" si="5263"/>
        <v>0</v>
      </c>
      <c r="AO111" s="2">
        <f t="shared" si="5264"/>
        <v>0</v>
      </c>
      <c r="AP111" s="2">
        <f t="shared" si="5265"/>
        <v>0</v>
      </c>
      <c r="AQ111" s="2">
        <f t="shared" si="5266"/>
        <v>0</v>
      </c>
      <c r="AR111" s="2">
        <f t="shared" si="5267"/>
        <v>0</v>
      </c>
      <c r="AS111" s="2">
        <f t="shared" si="5268"/>
        <v>0</v>
      </c>
      <c r="AT111" s="2">
        <f t="shared" si="5269"/>
        <v>0</v>
      </c>
      <c r="AU111" s="2">
        <f t="shared" si="5270"/>
        <v>0</v>
      </c>
      <c r="AV111" s="2">
        <f t="shared" si="5271"/>
        <v>0</v>
      </c>
      <c r="AW111" s="2">
        <f t="shared" si="5272"/>
        <v>0</v>
      </c>
      <c r="AX111" s="2">
        <f t="shared" si="5273"/>
        <v>0</v>
      </c>
      <c r="AY111" s="2">
        <f t="shared" si="5274"/>
        <v>0</v>
      </c>
      <c r="AZ111" s="2">
        <f t="shared" si="5275"/>
        <v>0</v>
      </c>
      <c r="BA111" s="2">
        <f t="shared" si="5276"/>
        <v>0</v>
      </c>
      <c r="BB111" s="2">
        <f t="shared" si="5277"/>
        <v>0</v>
      </c>
      <c r="BC111" s="2">
        <f t="shared" si="5278"/>
        <v>0</v>
      </c>
      <c r="BD111" s="2">
        <f t="shared" si="5279"/>
        <v>0</v>
      </c>
      <c r="BE111" s="2">
        <f t="shared" si="5280"/>
        <v>0</v>
      </c>
      <c r="BF111" s="2">
        <f t="shared" si="5281"/>
        <v>0</v>
      </c>
      <c r="BG111" s="2">
        <f t="shared" si="5282"/>
        <v>0</v>
      </c>
      <c r="BH111" s="2">
        <f t="shared" si="5283"/>
        <v>0</v>
      </c>
      <c r="BI111" s="2">
        <f t="shared" si="5284"/>
        <v>0</v>
      </c>
      <c r="BJ111" s="2">
        <f t="shared" si="5285"/>
        <v>0</v>
      </c>
      <c r="BK111" s="2">
        <f t="shared" si="5286"/>
        <v>0</v>
      </c>
      <c r="BL111" s="2">
        <f t="shared" si="5287"/>
        <v>0</v>
      </c>
      <c r="BM111" s="2">
        <f t="shared" si="5288"/>
        <v>0</v>
      </c>
      <c r="BN111" s="2">
        <f>MIN(DR111,FV110)</f>
        <v>0</v>
      </c>
      <c r="BO111" s="2">
        <f>MIN(DS111,FW110)</f>
        <v>0</v>
      </c>
      <c r="BP111" s="2">
        <f t="shared" si="5291"/>
        <v>0</v>
      </c>
      <c r="BQ111" s="2">
        <f t="shared" si="5292"/>
        <v>0</v>
      </c>
      <c r="BR111" s="2">
        <f t="shared" si="5293"/>
        <v>0</v>
      </c>
      <c r="BS111" s="2">
        <f t="shared" si="5294"/>
        <v>0</v>
      </c>
      <c r="BT111" s="2">
        <f t="shared" si="5295"/>
        <v>0</v>
      </c>
      <c r="BU111" s="2">
        <f t="shared" si="5296"/>
        <v>0</v>
      </c>
      <c r="BV111" s="2">
        <f t="shared" si="5297"/>
        <v>0</v>
      </c>
      <c r="BW111" s="2">
        <f t="shared" si="5298"/>
        <v>0</v>
      </c>
      <c r="BX111" s="2">
        <f t="shared" si="5299"/>
        <v>0</v>
      </c>
      <c r="BY111" s="2">
        <f t="shared" si="5300"/>
        <v>0</v>
      </c>
      <c r="BZ111" s="2">
        <f t="shared" si="5301"/>
        <v>0</v>
      </c>
      <c r="CA111" s="2">
        <f t="shared" si="5302"/>
        <v>0</v>
      </c>
      <c r="CB111" s="2">
        <f t="shared" si="5303"/>
        <v>0</v>
      </c>
      <c r="CC111" s="2">
        <f t="shared" si="5304"/>
        <v>0</v>
      </c>
      <c r="CD111" s="2">
        <f t="shared" si="5305"/>
        <v>0</v>
      </c>
      <c r="CE111" s="2">
        <f t="shared" si="5306"/>
        <v>0</v>
      </c>
      <c r="CF111" s="2">
        <f t="shared" si="5307"/>
        <v>0</v>
      </c>
      <c r="CG111" s="2">
        <f t="shared" si="5308"/>
        <v>0</v>
      </c>
      <c r="CH111" s="2">
        <f t="shared" si="5309"/>
        <v>0</v>
      </c>
      <c r="CI111" s="2">
        <f t="shared" si="5310"/>
        <v>0</v>
      </c>
      <c r="CJ111" s="2">
        <f t="shared" si="5311"/>
        <v>0</v>
      </c>
      <c r="CK111" s="2">
        <f t="shared" si="5312"/>
        <v>31333</v>
      </c>
      <c r="CL111" s="2">
        <f t="shared" si="5313"/>
        <v>162000</v>
      </c>
      <c r="CM111" s="2">
        <f t="shared" si="5314"/>
        <v>162000</v>
      </c>
      <c r="CN111" s="2">
        <f t="shared" si="5315"/>
        <v>162000</v>
      </c>
      <c r="CO111" s="2">
        <f t="shared" si="5316"/>
        <v>162000</v>
      </c>
      <c r="CP111" s="2">
        <f t="shared" si="5317"/>
        <v>162000</v>
      </c>
      <c r="CQ111" s="2">
        <f t="shared" si="5318"/>
        <v>162000</v>
      </c>
      <c r="CR111" s="2">
        <f t="shared" si="5319"/>
        <v>162000</v>
      </c>
      <c r="CS111" s="2">
        <f t="shared" si="5320"/>
        <v>162000</v>
      </c>
      <c r="CT111" s="2">
        <f t="shared" si="5321"/>
        <v>162000</v>
      </c>
      <c r="CU111" s="2">
        <f t="shared" si="5322"/>
        <v>162000</v>
      </c>
      <c r="CV111" s="2">
        <f t="shared" si="5323"/>
        <v>162000</v>
      </c>
      <c r="CW111" s="2">
        <f t="shared" si="5324"/>
        <v>162000</v>
      </c>
      <c r="CX111" s="2">
        <f t="shared" si="5325"/>
        <v>162000</v>
      </c>
      <c r="CY111" s="2">
        <f t="shared" si="5326"/>
        <v>162000</v>
      </c>
      <c r="CZ111" s="2">
        <f t="shared" si="5327"/>
        <v>162000</v>
      </c>
      <c r="DA111" s="2">
        <f t="shared" si="5328"/>
        <v>162000</v>
      </c>
      <c r="DB111" s="2">
        <f t="shared" si="5329"/>
        <v>162000</v>
      </c>
      <c r="DC111" s="2">
        <f t="shared" si="5330"/>
        <v>162000</v>
      </c>
      <c r="DD111" s="2">
        <f t="shared" si="5331"/>
        <v>162000</v>
      </c>
      <c r="DE111" s="2">
        <f t="shared" si="5332"/>
        <v>162000</v>
      </c>
      <c r="DF111" s="2">
        <f t="shared" si="5333"/>
        <v>162000</v>
      </c>
      <c r="DG111" s="2">
        <f t="shared" si="5334"/>
        <v>162000</v>
      </c>
      <c r="DH111" s="2">
        <f t="shared" si="5335"/>
        <v>162000</v>
      </c>
      <c r="DI111" s="2">
        <f t="shared" si="5336"/>
        <v>162000</v>
      </c>
      <c r="DJ111" s="2">
        <f t="shared" si="5337"/>
        <v>162000</v>
      </c>
      <c r="DK111" s="2">
        <f t="shared" si="5338"/>
        <v>162000</v>
      </c>
      <c r="DL111" s="2">
        <f t="shared" si="5339"/>
        <v>162000</v>
      </c>
      <c r="DM111" s="2">
        <f t="shared" si="5340"/>
        <v>162000</v>
      </c>
      <c r="DN111" s="2">
        <f t="shared" si="5341"/>
        <v>162000</v>
      </c>
      <c r="DO111" s="2">
        <f t="shared" si="5342"/>
        <v>162000</v>
      </c>
      <c r="DP111" s="2">
        <f t="shared" si="5343"/>
        <v>162000</v>
      </c>
      <c r="DQ111" s="2">
        <f t="shared" si="5344"/>
        <v>162000</v>
      </c>
      <c r="DR111" s="2">
        <f>DS111-BO111</f>
        <v>162000</v>
      </c>
      <c r="DS111" s="2">
        <f>F111</f>
        <v>162000</v>
      </c>
      <c r="DT111" s="2">
        <f>DT110-L111</f>
        <v>646000</v>
      </c>
      <c r="DU111" s="2">
        <f>DU110-M111</f>
        <v>1350000</v>
      </c>
      <c r="DV111" s="2">
        <f t="shared" si="5348"/>
        <v>1350000</v>
      </c>
      <c r="DW111" s="2">
        <f t="shared" si="5349"/>
        <v>1350000</v>
      </c>
      <c r="DX111" s="2">
        <f t="shared" si="5350"/>
        <v>1350000</v>
      </c>
      <c r="DY111" s="2">
        <f t="shared" si="5351"/>
        <v>1350000</v>
      </c>
      <c r="DZ111" s="2">
        <f t="shared" si="5352"/>
        <v>1350000</v>
      </c>
      <c r="EA111" s="2">
        <f t="shared" si="5353"/>
        <v>1350000</v>
      </c>
      <c r="EB111" s="2">
        <f t="shared" si="5354"/>
        <v>1350000</v>
      </c>
      <c r="EC111" s="2">
        <f t="shared" si="5355"/>
        <v>1350000</v>
      </c>
      <c r="ED111" s="2">
        <f t="shared" si="5356"/>
        <v>1350000</v>
      </c>
      <c r="EE111" s="2">
        <f t="shared" si="5357"/>
        <v>1350000</v>
      </c>
      <c r="EF111" s="2">
        <f t="shared" si="5358"/>
        <v>1350000</v>
      </c>
      <c r="EG111" s="2">
        <f t="shared" si="5359"/>
        <v>1350000</v>
      </c>
      <c r="EH111" s="2">
        <f t="shared" si="5360"/>
        <v>1350000</v>
      </c>
      <c r="EI111" s="2">
        <f t="shared" si="5361"/>
        <v>1350000</v>
      </c>
      <c r="EJ111" s="2">
        <f t="shared" si="5362"/>
        <v>1350000</v>
      </c>
      <c r="EK111" s="2">
        <f t="shared" si="5363"/>
        <v>1350000</v>
      </c>
      <c r="EL111" s="2">
        <f t="shared" si="5364"/>
        <v>1350000</v>
      </c>
      <c r="EM111" s="2">
        <f t="shared" si="5365"/>
        <v>1350000</v>
      </c>
      <c r="EN111" s="2">
        <f t="shared" si="5366"/>
        <v>1350000</v>
      </c>
      <c r="EO111" s="2">
        <f t="shared" si="5367"/>
        <v>1318667</v>
      </c>
      <c r="EP111" s="2">
        <f t="shared" si="5368"/>
        <v>0</v>
      </c>
      <c r="EQ111" s="2">
        <f t="shared" si="5369"/>
        <v>0</v>
      </c>
      <c r="ER111" s="2">
        <f t="shared" si="5370"/>
        <v>0</v>
      </c>
      <c r="ES111" s="2">
        <f t="shared" si="5371"/>
        <v>0</v>
      </c>
      <c r="ET111" s="2">
        <f t="shared" si="5372"/>
        <v>0</v>
      </c>
      <c r="EU111" s="2">
        <f t="shared" si="5373"/>
        <v>0</v>
      </c>
      <c r="EV111" s="2">
        <f t="shared" si="5374"/>
        <v>0</v>
      </c>
      <c r="EW111" s="2">
        <f t="shared" si="5375"/>
        <v>0</v>
      </c>
      <c r="EX111" s="2">
        <f t="shared" si="5376"/>
        <v>0</v>
      </c>
      <c r="EY111" s="2">
        <f t="shared" si="5377"/>
        <v>0</v>
      </c>
      <c r="EZ111" s="2">
        <f t="shared" si="5378"/>
        <v>0</v>
      </c>
      <c r="FA111" s="2">
        <f t="shared" si="5379"/>
        <v>0</v>
      </c>
      <c r="FB111" s="2">
        <f t="shared" si="5380"/>
        <v>0</v>
      </c>
      <c r="FC111" s="2">
        <f t="shared" si="5381"/>
        <v>0</v>
      </c>
      <c r="FD111" s="2">
        <f t="shared" si="5382"/>
        <v>0</v>
      </c>
      <c r="FE111" s="2">
        <f t="shared" si="5383"/>
        <v>0</v>
      </c>
      <c r="FF111" s="2">
        <f t="shared" si="5384"/>
        <v>0</v>
      </c>
      <c r="FG111" s="2">
        <f t="shared" si="5385"/>
        <v>0</v>
      </c>
      <c r="FH111" s="2">
        <f t="shared" si="5386"/>
        <v>0</v>
      </c>
      <c r="FI111" s="2">
        <f t="shared" si="5387"/>
        <v>0</v>
      </c>
      <c r="FJ111" s="2">
        <f t="shared" si="5388"/>
        <v>0</v>
      </c>
      <c r="FK111" s="2">
        <f t="shared" si="5389"/>
        <v>0</v>
      </c>
      <c r="FL111" s="2">
        <f t="shared" si="5390"/>
        <v>0</v>
      </c>
      <c r="FM111" s="2">
        <f t="shared" si="5391"/>
        <v>0</v>
      </c>
      <c r="FN111" s="2">
        <f t="shared" si="5392"/>
        <v>0</v>
      </c>
      <c r="FO111" s="2">
        <f t="shared" si="5393"/>
        <v>0</v>
      </c>
      <c r="FP111" s="2">
        <f t="shared" si="5394"/>
        <v>0</v>
      </c>
      <c r="FQ111" s="2">
        <f t="shared" si="5395"/>
        <v>0</v>
      </c>
      <c r="FR111" s="2">
        <f t="shared" si="5396"/>
        <v>0</v>
      </c>
      <c r="FS111" s="2">
        <f t="shared" si="5397"/>
        <v>0</v>
      </c>
      <c r="FT111" s="2">
        <f t="shared" si="5398"/>
        <v>0</v>
      </c>
      <c r="FU111" s="2">
        <f t="shared" si="5399"/>
        <v>0</v>
      </c>
      <c r="FV111" s="2">
        <f t="shared" si="5400"/>
        <v>0</v>
      </c>
      <c r="FW111" s="2">
        <f t="shared" si="5401"/>
        <v>0</v>
      </c>
      <c r="FX111" s="1">
        <f t="shared" si="5178"/>
        <v>0.99029999999999974</v>
      </c>
      <c r="FY111" s="1">
        <f t="shared" si="5179"/>
        <v>0.99029999999999974</v>
      </c>
      <c r="FZ111" s="1">
        <f t="shared" si="5180"/>
        <v>0.99029999999999974</v>
      </c>
      <c r="GA111" s="1">
        <f t="shared" si="5181"/>
        <v>0.99029999999999974</v>
      </c>
      <c r="GB111" s="1">
        <f t="shared" si="5182"/>
        <v>0.99029999999999974</v>
      </c>
      <c r="GC111" s="1">
        <f t="shared" si="5183"/>
        <v>0.99029999999999974</v>
      </c>
      <c r="GD111" s="1">
        <f t="shared" si="5184"/>
        <v>0.99029999999999974</v>
      </c>
      <c r="GE111" s="1">
        <f t="shared" si="5185"/>
        <v>0.99029999999999974</v>
      </c>
      <c r="GF111" s="1">
        <f t="shared" si="5186"/>
        <v>0.99029999999999974</v>
      </c>
      <c r="GG111" s="1">
        <f t="shared" si="5187"/>
        <v>0.99029999999999974</v>
      </c>
      <c r="GH111" s="1">
        <f t="shared" si="5188"/>
        <v>0.99029999999999974</v>
      </c>
      <c r="GI111" s="1">
        <f t="shared" si="5189"/>
        <v>0.99029999999999974</v>
      </c>
      <c r="GJ111" s="1">
        <f t="shared" si="5190"/>
        <v>0.99029999999999974</v>
      </c>
      <c r="GK111" s="1">
        <f t="shared" si="5191"/>
        <v>0.99029999999999974</v>
      </c>
      <c r="GL111" s="1">
        <f t="shared" si="5192"/>
        <v>0.99029999999999974</v>
      </c>
      <c r="GM111" s="1">
        <f t="shared" si="5193"/>
        <v>0.99029999999999974</v>
      </c>
      <c r="GN111" s="1">
        <f t="shared" si="5194"/>
        <v>0.99029999999999974</v>
      </c>
      <c r="GO111" s="1">
        <f t="shared" si="5195"/>
        <v>0.99029999999999974</v>
      </c>
      <c r="GP111" s="1">
        <f t="shared" si="5196"/>
        <v>0.99029999999999974</v>
      </c>
      <c r="GQ111" s="1">
        <f t="shared" si="5197"/>
        <v>0.99029999999999974</v>
      </c>
      <c r="GR111" s="1">
        <f t="shared" si="5198"/>
        <v>0.99029999999999974</v>
      </c>
      <c r="GS111" s="1">
        <f t="shared" si="5199"/>
        <v>0.99029999999999974</v>
      </c>
      <c r="GT111" s="1">
        <f t="shared" si="5200"/>
        <v>0</v>
      </c>
      <c r="GU111" s="1">
        <f t="shared" si="5201"/>
        <v>0</v>
      </c>
      <c r="GV111" s="1">
        <f t="shared" si="5202"/>
        <v>0</v>
      </c>
      <c r="GW111" s="1">
        <f t="shared" si="5203"/>
        <v>0</v>
      </c>
      <c r="GX111" s="1">
        <f t="shared" si="5204"/>
        <v>0</v>
      </c>
      <c r="GY111" s="1">
        <f t="shared" si="5205"/>
        <v>0</v>
      </c>
      <c r="GZ111" s="1">
        <f t="shared" si="5206"/>
        <v>0</v>
      </c>
      <c r="HA111" s="1">
        <f t="shared" si="5207"/>
        <v>0</v>
      </c>
      <c r="HB111" s="1">
        <f t="shared" si="5208"/>
        <v>0</v>
      </c>
      <c r="HC111" s="1">
        <f t="shared" si="5209"/>
        <v>0</v>
      </c>
      <c r="HD111" s="1">
        <f t="shared" si="5210"/>
        <v>0</v>
      </c>
      <c r="HE111" s="1">
        <f t="shared" si="5211"/>
        <v>0</v>
      </c>
      <c r="HF111" s="1">
        <f t="shared" si="5212"/>
        <v>0</v>
      </c>
      <c r="HG111" s="1">
        <f t="shared" si="5213"/>
        <v>0</v>
      </c>
      <c r="HH111" s="1">
        <f t="shared" si="5214"/>
        <v>0</v>
      </c>
      <c r="HI111" s="1">
        <f t="shared" si="5215"/>
        <v>0</v>
      </c>
      <c r="HJ111" s="1">
        <f t="shared" si="5216"/>
        <v>0</v>
      </c>
      <c r="HK111" s="1">
        <f t="shared" si="5217"/>
        <v>0</v>
      </c>
      <c r="HL111" s="1">
        <f t="shared" si="5218"/>
        <v>0</v>
      </c>
      <c r="HM111" s="1">
        <f t="shared" si="5219"/>
        <v>0</v>
      </c>
      <c r="HN111" s="1">
        <f t="shared" si="5220"/>
        <v>0</v>
      </c>
      <c r="HO111" s="1">
        <f t="shared" si="5221"/>
        <v>0</v>
      </c>
      <c r="HP111" s="1">
        <f t="shared" si="5222"/>
        <v>0</v>
      </c>
      <c r="HQ111" s="1">
        <f t="shared" si="5223"/>
        <v>0</v>
      </c>
      <c r="HR111" s="1">
        <f t="shared" si="5224"/>
        <v>0</v>
      </c>
      <c r="HS111" s="1">
        <f t="shared" si="5225"/>
        <v>0</v>
      </c>
      <c r="HT111" s="1">
        <f t="shared" si="5226"/>
        <v>0</v>
      </c>
      <c r="HU111" s="1">
        <f t="shared" si="5227"/>
        <v>0</v>
      </c>
      <c r="HV111" s="1">
        <f t="shared" si="5228"/>
        <v>0</v>
      </c>
      <c r="HW111" s="1">
        <f t="shared" si="5229"/>
        <v>0</v>
      </c>
      <c r="HX111" s="1">
        <f t="shared" si="5230"/>
        <v>0</v>
      </c>
      <c r="HY111" s="1">
        <f t="shared" si="5231"/>
        <v>0</v>
      </c>
      <c r="HZ111" s="1">
        <f>IF(IA111=0,IF(FV111=0,0,HZ$2),IA111)</f>
        <v>0</v>
      </c>
      <c r="IA111" s="1">
        <f>IF(FW111=0,0,IA$2)</f>
        <v>0</v>
      </c>
      <c r="IB111" s="2">
        <v>0</v>
      </c>
      <c r="IC111" s="2">
        <v>0</v>
      </c>
      <c r="ID111" s="2">
        <v>0</v>
      </c>
      <c r="IE111" s="2">
        <v>0</v>
      </c>
      <c r="IF111" s="2">
        <f>IF110+L111</f>
        <v>0</v>
      </c>
      <c r="IG111" s="2">
        <f t="shared" si="5403"/>
        <v>0</v>
      </c>
      <c r="IH111" s="2">
        <f t="shared" si="5404"/>
        <v>0</v>
      </c>
      <c r="II111" s="2">
        <f t="shared" si="5405"/>
        <v>0</v>
      </c>
      <c r="IJ111" s="2">
        <f t="shared" si="5406"/>
        <v>0</v>
      </c>
      <c r="IK111" s="2">
        <f t="shared" si="5407"/>
        <v>0</v>
      </c>
      <c r="IL111" s="2">
        <f t="shared" si="5408"/>
        <v>0</v>
      </c>
      <c r="IM111" s="2">
        <f t="shared" si="5409"/>
        <v>0</v>
      </c>
      <c r="IN111" s="2">
        <f t="shared" si="5410"/>
        <v>0</v>
      </c>
      <c r="IO111" s="2">
        <f t="shared" si="5411"/>
        <v>0</v>
      </c>
      <c r="IP111" s="2">
        <f t="shared" si="5412"/>
        <v>0</v>
      </c>
      <c r="IQ111" s="2">
        <f t="shared" si="5413"/>
        <v>0</v>
      </c>
      <c r="IR111" s="2">
        <f t="shared" si="5414"/>
        <v>0</v>
      </c>
      <c r="IS111" s="2">
        <f t="shared" si="5415"/>
        <v>0</v>
      </c>
      <c r="IT111" s="2">
        <f t="shared" si="5416"/>
        <v>0</v>
      </c>
      <c r="IU111" s="2">
        <f t="shared" si="5417"/>
        <v>0</v>
      </c>
      <c r="IV111" s="2">
        <f t="shared" si="5418"/>
        <v>0</v>
      </c>
      <c r="IW111" s="2">
        <f t="shared" si="5419"/>
        <v>0</v>
      </c>
      <c r="IX111" s="2">
        <f t="shared" si="5420"/>
        <v>0</v>
      </c>
      <c r="IY111" s="2">
        <f t="shared" si="5421"/>
        <v>0</v>
      </c>
      <c r="IZ111" s="2">
        <f t="shared" si="5422"/>
        <v>0</v>
      </c>
      <c r="JA111" s="2">
        <f t="shared" si="5423"/>
        <v>31333</v>
      </c>
      <c r="JB111" s="2">
        <f t="shared" si="5424"/>
        <v>1350000</v>
      </c>
      <c r="JC111" s="2">
        <f t="shared" si="5425"/>
        <v>1350000</v>
      </c>
      <c r="JD111" s="2">
        <f t="shared" si="5426"/>
        <v>0</v>
      </c>
      <c r="JE111" s="2">
        <f t="shared" si="5427"/>
        <v>0</v>
      </c>
      <c r="JF111" s="2">
        <f t="shared" si="5428"/>
        <v>0</v>
      </c>
      <c r="JG111" s="2">
        <f t="shared" si="5429"/>
        <v>0</v>
      </c>
      <c r="JH111" s="2">
        <f t="shared" si="5430"/>
        <v>0</v>
      </c>
      <c r="JI111" s="2">
        <f t="shared" si="5431"/>
        <v>0</v>
      </c>
      <c r="JJ111" s="2">
        <f t="shared" si="5432"/>
        <v>0</v>
      </c>
      <c r="JK111" s="2">
        <f t="shared" si="5433"/>
        <v>0</v>
      </c>
      <c r="JL111" s="2">
        <f t="shared" si="5434"/>
        <v>0</v>
      </c>
      <c r="JM111" s="2">
        <f t="shared" si="5435"/>
        <v>0</v>
      </c>
      <c r="JN111" s="2">
        <f t="shared" si="5436"/>
        <v>0</v>
      </c>
      <c r="JO111" s="2">
        <f t="shared" si="5437"/>
        <v>0</v>
      </c>
      <c r="JP111" s="2">
        <f t="shared" si="5438"/>
        <v>0</v>
      </c>
      <c r="JQ111" s="2">
        <f t="shared" si="5439"/>
        <v>0</v>
      </c>
      <c r="JR111" s="2">
        <f t="shared" si="5440"/>
        <v>0</v>
      </c>
      <c r="JS111" s="2">
        <f t="shared" si="5441"/>
        <v>0</v>
      </c>
      <c r="JT111" s="2">
        <f t="shared" si="5442"/>
        <v>0</v>
      </c>
      <c r="JU111" s="2">
        <f t="shared" si="5443"/>
        <v>0</v>
      </c>
      <c r="JV111" s="2">
        <f t="shared" si="5444"/>
        <v>0</v>
      </c>
      <c r="JW111" s="2">
        <f t="shared" si="5445"/>
        <v>0</v>
      </c>
      <c r="JX111" s="2">
        <f t="shared" si="5446"/>
        <v>0</v>
      </c>
      <c r="JY111" s="2">
        <f t="shared" si="5447"/>
        <v>0</v>
      </c>
      <c r="JZ111" s="2">
        <f t="shared" si="5448"/>
        <v>0</v>
      </c>
      <c r="KA111" s="2">
        <f t="shared" si="5449"/>
        <v>0</v>
      </c>
      <c r="KB111" s="2">
        <f t="shared" si="5450"/>
        <v>0</v>
      </c>
      <c r="KC111" s="2">
        <f t="shared" si="5451"/>
        <v>0</v>
      </c>
      <c r="KD111" s="2">
        <f t="shared" si="5452"/>
        <v>0</v>
      </c>
      <c r="KE111" s="2">
        <f t="shared" si="5453"/>
        <v>0</v>
      </c>
    </row>
    <row r="112" spans="1:291" x14ac:dyDescent="0.25">
      <c r="A112" t="s">
        <v>74</v>
      </c>
      <c r="B112" t="s">
        <v>3</v>
      </c>
      <c r="C112" t="s">
        <v>146</v>
      </c>
      <c r="D112" s="1">
        <f>FX112</f>
        <v>0.99039999999999973</v>
      </c>
      <c r="E112" s="1">
        <v>135000</v>
      </c>
      <c r="F112" s="2"/>
      <c r="G112" s="2">
        <f>SUM(L112:BO112)</f>
        <v>136256</v>
      </c>
      <c r="H112" s="1">
        <f>SUMPRODUCT(L$2:BO$2,L112:BO112)</f>
        <v>134999.31149999995</v>
      </c>
      <c r="I112" s="2">
        <f>I111-G112</f>
        <v>2619241</v>
      </c>
      <c r="J112" s="1">
        <f>J111+H112</f>
        <v>29129406.874399908</v>
      </c>
      <c r="K112" s="1">
        <f>K111</f>
        <v>160514.89459999578</v>
      </c>
      <c r="L112" s="2">
        <f>MIN(IB111,FLOOR(BP112/L$2,1))</f>
        <v>0</v>
      </c>
      <c r="M112" s="2">
        <f t="shared" ref="M112" si="5455">MIN(IC111,FLOOR(BQ112/M$2,1))</f>
        <v>0</v>
      </c>
      <c r="N112" s="2">
        <f t="shared" ref="N112" si="5456">MIN(ID111,FLOOR(BR112/N$2,1))</f>
        <v>0</v>
      </c>
      <c r="O112" s="2">
        <f t="shared" ref="O112" si="5457">MIN(IE111,FLOOR(BS112/O$2,1))</f>
        <v>0</v>
      </c>
      <c r="P112" s="2">
        <f t="shared" ref="P112" si="5458">MIN(IF111,FLOOR(BT112/P$2,1))</f>
        <v>0</v>
      </c>
      <c r="Q112" s="2">
        <f t="shared" ref="Q112" si="5459">MIN(IG111,FLOOR(BU112/Q$2,1))</f>
        <v>0</v>
      </c>
      <c r="R112" s="2">
        <f t="shared" ref="R112" si="5460">MIN(IH111,FLOOR(BV112/R$2,1))</f>
        <v>0</v>
      </c>
      <c r="S112" s="2">
        <f t="shared" ref="S112" si="5461">MIN(II111,FLOOR(BW112/S$2,1))</f>
        <v>0</v>
      </c>
      <c r="T112" s="2">
        <f t="shared" ref="T112" si="5462">MIN(IJ111,FLOOR(BX112/T$2,1))</f>
        <v>0</v>
      </c>
      <c r="U112" s="2">
        <f t="shared" ref="U112" si="5463">MIN(IK111,FLOOR(BY112/U$2,1))</f>
        <v>0</v>
      </c>
      <c r="V112" s="2">
        <f t="shared" ref="V112" si="5464">MIN(IL111,FLOOR(BZ112/V$2,1))</f>
        <v>0</v>
      </c>
      <c r="W112" s="2">
        <f t="shared" ref="W112" si="5465">MIN(IM111,FLOOR(CA112/W$2,1))</f>
        <v>0</v>
      </c>
      <c r="X112" s="2">
        <f t="shared" ref="X112" si="5466">MIN(IN111,FLOOR(CB112/X$2,1))</f>
        <v>0</v>
      </c>
      <c r="Y112" s="2">
        <f t="shared" ref="Y112" si="5467">MIN(IO111,FLOOR(CC112/Y$2,1))</f>
        <v>0</v>
      </c>
      <c r="Z112" s="2">
        <f t="shared" ref="Z112" si="5468">MIN(IP111,FLOOR(CD112/Z$2,1))</f>
        <v>0</v>
      </c>
      <c r="AA112" s="2">
        <f t="shared" ref="AA112" si="5469">MIN(IQ111,FLOOR(CE112/AA$2,1))</f>
        <v>0</v>
      </c>
      <c r="AB112" s="2">
        <f t="shared" ref="AB112" si="5470">MIN(IR111,FLOOR(CF112/AB$2,1))</f>
        <v>0</v>
      </c>
      <c r="AC112" s="2">
        <f t="shared" ref="AC112" si="5471">MIN(IS111,FLOOR(CG112/AC$2,1))</f>
        <v>0</v>
      </c>
      <c r="AD112" s="2">
        <f t="shared" ref="AD112" si="5472">MIN(IT111,FLOOR(CH112/AD$2,1))</f>
        <v>0</v>
      </c>
      <c r="AE112" s="2">
        <f t="shared" ref="AE112" si="5473">MIN(IU111,FLOOR(CI112/AE$2,1))</f>
        <v>0</v>
      </c>
      <c r="AF112" s="2">
        <f t="shared" ref="AF112" si="5474">MIN(IV111,FLOOR(CJ112/AF$2,1))</f>
        <v>0</v>
      </c>
      <c r="AG112" s="2">
        <f t="shared" ref="AG112" si="5475">MIN(IW111,FLOOR(CK112/AG$2,1))</f>
        <v>0</v>
      </c>
      <c r="AH112" s="2">
        <f t="shared" ref="AH112" si="5476">MIN(IX111,FLOOR(CL112/AH$2,1))</f>
        <v>0</v>
      </c>
      <c r="AI112" s="2">
        <f t="shared" ref="AI112" si="5477">MIN(IY111,FLOOR(CM112/AI$2,1))</f>
        <v>0</v>
      </c>
      <c r="AJ112" s="2">
        <f t="shared" ref="AJ112" si="5478">MIN(IZ111,FLOOR(CN112/AJ$2,1))</f>
        <v>0</v>
      </c>
      <c r="AK112" s="2">
        <f t="shared" ref="AK112" si="5479">MIN(JA111,FLOOR(CO112/AK$2,1))</f>
        <v>31333</v>
      </c>
      <c r="AL112" s="2">
        <f t="shared" ref="AL112" si="5480">MIN(JB111,FLOOR(CP112/AL$2,1))</f>
        <v>104923</v>
      </c>
      <c r="AM112" s="2">
        <f t="shared" ref="AM112" si="5481">MIN(JC111,FLOOR(CQ112/AM$2,1))</f>
        <v>0</v>
      </c>
      <c r="AN112" s="2">
        <f t="shared" ref="AN112" si="5482">MIN(JD111,FLOOR(CR112/AN$2,1))</f>
        <v>0</v>
      </c>
      <c r="AO112" s="2">
        <f t="shared" ref="AO112" si="5483">MIN(JE111,FLOOR(CS112/AO$2,1))</f>
        <v>0</v>
      </c>
      <c r="AP112" s="2">
        <f t="shared" ref="AP112" si="5484">MIN(JF111,FLOOR(CT112/AP$2,1))</f>
        <v>0</v>
      </c>
      <c r="AQ112" s="2">
        <f t="shared" ref="AQ112" si="5485">MIN(JG111,FLOOR(CU112/AQ$2,1))</f>
        <v>0</v>
      </c>
      <c r="AR112" s="2">
        <f t="shared" ref="AR112" si="5486">MIN(JH111,FLOOR(CV112/AR$2,1))</f>
        <v>0</v>
      </c>
      <c r="AS112" s="2">
        <f t="shared" ref="AS112" si="5487">MIN(JI111,FLOOR(CW112/AS$2,1))</f>
        <v>0</v>
      </c>
      <c r="AT112" s="2">
        <f t="shared" ref="AT112" si="5488">MIN(JJ111,FLOOR(CX112/AT$2,1))</f>
        <v>0</v>
      </c>
      <c r="AU112" s="2">
        <f t="shared" ref="AU112" si="5489">MIN(JK111,FLOOR(CY112/AU$2,1))</f>
        <v>0</v>
      </c>
      <c r="AV112" s="2">
        <f t="shared" ref="AV112" si="5490">MIN(JL111,FLOOR(CZ112/AV$2,1))</f>
        <v>0</v>
      </c>
      <c r="AW112" s="2">
        <f t="shared" ref="AW112" si="5491">MIN(JM111,FLOOR(DA112/AW$2,1))</f>
        <v>0</v>
      </c>
      <c r="AX112" s="2">
        <f t="shared" ref="AX112" si="5492">MIN(JN111,FLOOR(DB112/AX$2,1))</f>
        <v>0</v>
      </c>
      <c r="AY112" s="2">
        <f t="shared" ref="AY112" si="5493">MIN(JO111,FLOOR(DC112/AY$2,1))</f>
        <v>0</v>
      </c>
      <c r="AZ112" s="2">
        <f t="shared" ref="AZ112" si="5494">MIN(JP111,FLOOR(DD112/AZ$2,1))</f>
        <v>0</v>
      </c>
      <c r="BA112" s="2">
        <f t="shared" ref="BA112" si="5495">MIN(JQ111,FLOOR(DE112/BA$2,1))</f>
        <v>0</v>
      </c>
      <c r="BB112" s="2">
        <f t="shared" ref="BB112" si="5496">MIN(JR111,FLOOR(DF112/BB$2,1))</f>
        <v>0</v>
      </c>
      <c r="BC112" s="2">
        <f t="shared" ref="BC112" si="5497">MIN(JS111,FLOOR(DG112/BC$2,1))</f>
        <v>0</v>
      </c>
      <c r="BD112" s="2">
        <f t="shared" ref="BD112" si="5498">MIN(JT111,FLOOR(DH112/BD$2,1))</f>
        <v>0</v>
      </c>
      <c r="BE112" s="2">
        <f t="shared" ref="BE112" si="5499">MIN(JU111,FLOOR(DI112/BE$2,1))</f>
        <v>0</v>
      </c>
      <c r="BF112" s="2">
        <f t="shared" ref="BF112" si="5500">MIN(JV111,FLOOR(DJ112/BF$2,1))</f>
        <v>0</v>
      </c>
      <c r="BG112" s="2">
        <f t="shared" ref="BG112" si="5501">MIN(JW111,FLOOR(DK112/BG$2,1))</f>
        <v>0</v>
      </c>
      <c r="BH112" s="2">
        <f t="shared" ref="BH112" si="5502">MIN(JX111,FLOOR(DL112/BH$2,1))</f>
        <v>0</v>
      </c>
      <c r="BI112" s="2">
        <f t="shared" ref="BI112" si="5503">MIN(JY111,FLOOR(DM112/BI$2,1))</f>
        <v>0</v>
      </c>
      <c r="BJ112" s="2">
        <f t="shared" ref="BJ112" si="5504">MIN(JZ111,FLOOR(DN112/BJ$2,1))</f>
        <v>0</v>
      </c>
      <c r="BK112" s="2">
        <f t="shared" ref="BK112" si="5505">MIN(KA111,FLOOR(DO112/BK$2,1))</f>
        <v>0</v>
      </c>
      <c r="BL112" s="2">
        <f t="shared" ref="BL112" si="5506">MIN(KB111,FLOOR(DP112/BL$2,1))</f>
        <v>0</v>
      </c>
      <c r="BM112" s="2">
        <f t="shared" ref="BM112" si="5507">MIN(KC111,FLOOR(DQ112/BM$2,1))</f>
        <v>0</v>
      </c>
      <c r="BN112" s="2">
        <f t="shared" ref="BN112" si="5508">MIN(KD111,FLOOR(DR112/BN$2,1))</f>
        <v>0</v>
      </c>
      <c r="BO112" s="2">
        <f t="shared" ref="BO112" si="5509">MIN(KE111,FLOOR(DS112/BO$2,1))</f>
        <v>0</v>
      </c>
      <c r="BP112" s="1">
        <f>E112</f>
        <v>135000</v>
      </c>
      <c r="BQ112" s="1">
        <f>BP112-L112*L$2</f>
        <v>135000</v>
      </c>
      <c r="BR112" s="1">
        <f t="shared" ref="BR112" si="5510">BQ112-M112*M$2</f>
        <v>135000</v>
      </c>
      <c r="BS112" s="1">
        <f t="shared" ref="BS112" si="5511">BR112-N112*N$2</f>
        <v>135000</v>
      </c>
      <c r="BT112" s="1">
        <f t="shared" ref="BT112" si="5512">BS112-O112*O$2</f>
        <v>135000</v>
      </c>
      <c r="BU112" s="1">
        <f t="shared" ref="BU112" si="5513">BT112-P112*P$2</f>
        <v>135000</v>
      </c>
      <c r="BV112" s="1">
        <f t="shared" ref="BV112" si="5514">BU112-Q112*Q$2</f>
        <v>135000</v>
      </c>
      <c r="BW112" s="1">
        <f t="shared" ref="BW112" si="5515">BV112-R112*R$2</f>
        <v>135000</v>
      </c>
      <c r="BX112" s="1">
        <f t="shared" ref="BX112" si="5516">BW112-S112*S$2</f>
        <v>135000</v>
      </c>
      <c r="BY112" s="1">
        <f t="shared" ref="BY112" si="5517">BX112-T112*T$2</f>
        <v>135000</v>
      </c>
      <c r="BZ112" s="1">
        <f t="shared" ref="BZ112" si="5518">BY112-U112*U$2</f>
        <v>135000</v>
      </c>
      <c r="CA112" s="1">
        <f t="shared" ref="CA112" si="5519">BZ112-V112*V$2</f>
        <v>135000</v>
      </c>
      <c r="CB112" s="1">
        <f t="shared" ref="CB112" si="5520">CA112-W112*W$2</f>
        <v>135000</v>
      </c>
      <c r="CC112" s="1">
        <f t="shared" ref="CC112" si="5521">CB112-X112*X$2</f>
        <v>135000</v>
      </c>
      <c r="CD112" s="1">
        <f t="shared" ref="CD112" si="5522">CC112-Y112*Y$2</f>
        <v>135000</v>
      </c>
      <c r="CE112" s="1">
        <f t="shared" ref="CE112" si="5523">CD112-Z112*Z$2</f>
        <v>135000</v>
      </c>
      <c r="CF112" s="1">
        <f t="shared" ref="CF112" si="5524">CE112-AA112*AA$2</f>
        <v>135000</v>
      </c>
      <c r="CG112" s="1">
        <f t="shared" ref="CG112" si="5525">CF112-AB112*AB$2</f>
        <v>135000</v>
      </c>
      <c r="CH112" s="1">
        <f t="shared" ref="CH112" si="5526">CG112-AC112*AC$2</f>
        <v>135000</v>
      </c>
      <c r="CI112" s="1">
        <f t="shared" ref="CI112" si="5527">CH112-AD112*AD$2</f>
        <v>135000</v>
      </c>
      <c r="CJ112" s="1">
        <f t="shared" ref="CJ112" si="5528">CI112-AE112*AE$2</f>
        <v>135000</v>
      </c>
      <c r="CK112" s="1">
        <f t="shared" ref="CK112" si="5529">CJ112-AF112*AF$2</f>
        <v>135000</v>
      </c>
      <c r="CL112" s="1">
        <f t="shared" ref="CL112" si="5530">CK112-AG112*AG$2</f>
        <v>135000</v>
      </c>
      <c r="CM112" s="1">
        <f t="shared" ref="CM112" si="5531">CL112-AH112*AH$2</f>
        <v>135000</v>
      </c>
      <c r="CN112" s="1">
        <f t="shared" ref="CN112" si="5532">CM112-AI112*AI$2</f>
        <v>135000</v>
      </c>
      <c r="CO112" s="1">
        <f t="shared" ref="CO112" si="5533">CN112-AJ112*AJ$2</f>
        <v>135000</v>
      </c>
      <c r="CP112" s="1">
        <f t="shared" ref="CP112" si="5534">CO112-AK112*AK$2</f>
        <v>103958.39690000001</v>
      </c>
      <c r="CQ112" s="1">
        <f t="shared" ref="CQ112" si="5535">CP112-AL112*AL$2</f>
        <v>0.68850000004749745</v>
      </c>
      <c r="CR112" s="1">
        <f t="shared" ref="CR112" si="5536">CQ112-AM112*AM$2</f>
        <v>0.68850000004749745</v>
      </c>
      <c r="CS112" s="1">
        <f t="shared" ref="CS112" si="5537">CR112-AN112*AN$2</f>
        <v>0.68850000004749745</v>
      </c>
      <c r="CT112" s="1">
        <f t="shared" ref="CT112" si="5538">CS112-AO112*AO$2</f>
        <v>0.68850000004749745</v>
      </c>
      <c r="CU112" s="1">
        <f t="shared" ref="CU112" si="5539">CT112-AP112*AP$2</f>
        <v>0.68850000004749745</v>
      </c>
      <c r="CV112" s="1">
        <f t="shared" ref="CV112" si="5540">CU112-AQ112*AQ$2</f>
        <v>0.68850000004749745</v>
      </c>
      <c r="CW112" s="1">
        <f t="shared" ref="CW112" si="5541">CV112-AR112*AR$2</f>
        <v>0.68850000004749745</v>
      </c>
      <c r="CX112" s="1">
        <f t="shared" ref="CX112" si="5542">CW112-AS112*AS$2</f>
        <v>0.68850000004749745</v>
      </c>
      <c r="CY112" s="1">
        <f t="shared" ref="CY112" si="5543">CX112-AT112*AT$2</f>
        <v>0.68850000004749745</v>
      </c>
      <c r="CZ112" s="1">
        <f t="shared" ref="CZ112" si="5544">CY112-AU112*AU$2</f>
        <v>0.68850000004749745</v>
      </c>
      <c r="DA112" s="1">
        <f t="shared" ref="DA112" si="5545">CZ112-AV112*AV$2</f>
        <v>0.68850000004749745</v>
      </c>
      <c r="DB112" s="1">
        <f t="shared" ref="DB112" si="5546">DA112-AW112*AW$2</f>
        <v>0.68850000004749745</v>
      </c>
      <c r="DC112" s="1">
        <f t="shared" ref="DC112" si="5547">DB112-AX112*AX$2</f>
        <v>0.68850000004749745</v>
      </c>
      <c r="DD112" s="1">
        <f t="shared" ref="DD112" si="5548">DC112-AY112*AY$2</f>
        <v>0.68850000004749745</v>
      </c>
      <c r="DE112" s="1">
        <f t="shared" ref="DE112" si="5549">DD112-AZ112*AZ$2</f>
        <v>0.68850000004749745</v>
      </c>
      <c r="DF112" s="1">
        <f t="shared" ref="DF112" si="5550">DE112-BA112*BA$2</f>
        <v>0.68850000004749745</v>
      </c>
      <c r="DG112" s="1">
        <f t="shared" ref="DG112" si="5551">DF112-BB112*BB$2</f>
        <v>0.68850000004749745</v>
      </c>
      <c r="DH112" s="1">
        <f t="shared" ref="DH112" si="5552">DG112-BC112*BC$2</f>
        <v>0.68850000004749745</v>
      </c>
      <c r="DI112" s="1">
        <f t="shared" ref="DI112" si="5553">DH112-BD112*BD$2</f>
        <v>0.68850000004749745</v>
      </c>
      <c r="DJ112" s="1">
        <f t="shared" ref="DJ112" si="5554">DI112-BE112*BE$2</f>
        <v>0.68850000004749745</v>
      </c>
      <c r="DK112" s="1">
        <f t="shared" ref="DK112" si="5555">DJ112-BF112*BF$2</f>
        <v>0.68850000004749745</v>
      </c>
      <c r="DL112" s="1">
        <f t="shared" ref="DL112" si="5556">DK112-BG112*BG$2</f>
        <v>0.68850000004749745</v>
      </c>
      <c r="DM112" s="1">
        <f t="shared" ref="DM112" si="5557">DL112-BH112*BH$2</f>
        <v>0.68850000004749745</v>
      </c>
      <c r="DN112" s="1">
        <f t="shared" ref="DN112" si="5558">DM112-BI112*BI$2</f>
        <v>0.68850000004749745</v>
      </c>
      <c r="DO112" s="1">
        <f t="shared" ref="DO112" si="5559">DN112-BJ112*BJ$2</f>
        <v>0.68850000004749745</v>
      </c>
      <c r="DP112" s="1">
        <f t="shared" ref="DP112" si="5560">DO112-BK112*BK$2</f>
        <v>0.68850000004749745</v>
      </c>
      <c r="DQ112" s="1">
        <f t="shared" ref="DQ112" si="5561">DP112-BL112*BL$2</f>
        <v>0.68850000004749745</v>
      </c>
      <c r="DR112" s="1">
        <f t="shared" ref="DR112" si="5562">DQ112-BM112*BM$2</f>
        <v>0.68850000004749745</v>
      </c>
      <c r="DS112" s="1">
        <f t="shared" ref="DS112" si="5563">DR112-BN112*BN$2</f>
        <v>0.68850000004749745</v>
      </c>
      <c r="DT112" s="2">
        <f>DT111</f>
        <v>646000</v>
      </c>
      <c r="DU112" s="2">
        <f>DU111+Q112</f>
        <v>1350000</v>
      </c>
      <c r="DV112" s="2">
        <f t="shared" ref="DV112" si="5564">DV111+R112</f>
        <v>1350000</v>
      </c>
      <c r="DW112" s="2">
        <f t="shared" ref="DW112" si="5565">DW111+S112</f>
        <v>1350000</v>
      </c>
      <c r="DX112" s="2">
        <f t="shared" ref="DX112" si="5566">DX111+T112</f>
        <v>1350000</v>
      </c>
      <c r="DY112" s="2">
        <f t="shared" ref="DY112" si="5567">DY111+U112</f>
        <v>1350000</v>
      </c>
      <c r="DZ112" s="2">
        <f t="shared" ref="DZ112" si="5568">DZ111+V112</f>
        <v>1350000</v>
      </c>
      <c r="EA112" s="2">
        <f t="shared" ref="EA112" si="5569">EA111+W112</f>
        <v>1350000</v>
      </c>
      <c r="EB112" s="2">
        <f t="shared" ref="EB112" si="5570">EB111+X112</f>
        <v>1350000</v>
      </c>
      <c r="EC112" s="2">
        <f t="shared" ref="EC112" si="5571">EC111+Y112</f>
        <v>1350000</v>
      </c>
      <c r="ED112" s="2">
        <f t="shared" ref="ED112" si="5572">ED111+Z112</f>
        <v>1350000</v>
      </c>
      <c r="EE112" s="2">
        <f t="shared" ref="EE112" si="5573">EE111+AA112</f>
        <v>1350000</v>
      </c>
      <c r="EF112" s="2">
        <f t="shared" ref="EF112" si="5574">EF111+AB112</f>
        <v>1350000</v>
      </c>
      <c r="EG112" s="2">
        <f t="shared" ref="EG112" si="5575">EG111+AC112</f>
        <v>1350000</v>
      </c>
      <c r="EH112" s="2">
        <f t="shared" ref="EH112" si="5576">EH111+AD112</f>
        <v>1350000</v>
      </c>
      <c r="EI112" s="2">
        <f t="shared" ref="EI112" si="5577">EI111+AE112</f>
        <v>1350000</v>
      </c>
      <c r="EJ112" s="2">
        <f t="shared" ref="EJ112" si="5578">EJ111+AF112</f>
        <v>1350000</v>
      </c>
      <c r="EK112" s="2">
        <f t="shared" ref="EK112" si="5579">EK111+AG112</f>
        <v>1350000</v>
      </c>
      <c r="EL112" s="2">
        <f t="shared" ref="EL112" si="5580">EL111+AH112</f>
        <v>1350000</v>
      </c>
      <c r="EM112" s="2">
        <f t="shared" ref="EM112" si="5581">EM111+AI112</f>
        <v>1350000</v>
      </c>
      <c r="EN112" s="2">
        <f t="shared" ref="EN112" si="5582">EN111+AJ112</f>
        <v>1350000</v>
      </c>
      <c r="EO112" s="2">
        <f t="shared" ref="EO112" si="5583">EO111+AK112</f>
        <v>1350000</v>
      </c>
      <c r="EP112" s="2">
        <f t="shared" ref="EP112" si="5584">EP111+AL112</f>
        <v>104923</v>
      </c>
      <c r="EQ112" s="2">
        <f t="shared" ref="EQ112" si="5585">EQ111+AM112</f>
        <v>0</v>
      </c>
      <c r="ER112" s="2">
        <f t="shared" ref="ER112" si="5586">ER111+AN112</f>
        <v>0</v>
      </c>
      <c r="ES112" s="2">
        <f t="shared" ref="ES112" si="5587">ES111+AO112</f>
        <v>0</v>
      </c>
      <c r="ET112" s="2">
        <f t="shared" ref="ET112" si="5588">ET111+AP112</f>
        <v>0</v>
      </c>
      <c r="EU112" s="2">
        <f t="shared" ref="EU112" si="5589">EU111+AQ112</f>
        <v>0</v>
      </c>
      <c r="EV112" s="2">
        <f t="shared" ref="EV112" si="5590">EV111+AR112</f>
        <v>0</v>
      </c>
      <c r="EW112" s="2">
        <f t="shared" ref="EW112" si="5591">EW111+AS112</f>
        <v>0</v>
      </c>
      <c r="EX112" s="2">
        <f t="shared" ref="EX112" si="5592">EX111+AT112</f>
        <v>0</v>
      </c>
      <c r="EY112" s="2">
        <f t="shared" ref="EY112" si="5593">EY111+AU112</f>
        <v>0</v>
      </c>
      <c r="EZ112" s="2">
        <f t="shared" ref="EZ112" si="5594">EZ111+AV112</f>
        <v>0</v>
      </c>
      <c r="FA112" s="2">
        <f t="shared" ref="FA112" si="5595">FA111+AW112</f>
        <v>0</v>
      </c>
      <c r="FB112" s="2">
        <f t="shared" ref="FB112" si="5596">FB111+AX112</f>
        <v>0</v>
      </c>
      <c r="FC112" s="2">
        <f t="shared" ref="FC112" si="5597">FC111+AY112</f>
        <v>0</v>
      </c>
      <c r="FD112" s="2">
        <f t="shared" ref="FD112" si="5598">FD111+AZ112</f>
        <v>0</v>
      </c>
      <c r="FE112" s="2">
        <f t="shared" ref="FE112" si="5599">FE111+BA112</f>
        <v>0</v>
      </c>
      <c r="FF112" s="2">
        <f t="shared" ref="FF112" si="5600">FF111+BB112</f>
        <v>0</v>
      </c>
      <c r="FG112" s="2">
        <f t="shared" ref="FG112" si="5601">FG111+BC112</f>
        <v>0</v>
      </c>
      <c r="FH112" s="2">
        <f t="shared" ref="FH112" si="5602">FH111+BD112</f>
        <v>0</v>
      </c>
      <c r="FI112" s="2">
        <f t="shared" ref="FI112" si="5603">FI111+BE112</f>
        <v>0</v>
      </c>
      <c r="FJ112" s="2">
        <f t="shared" ref="FJ112" si="5604">FJ111+BF112</f>
        <v>0</v>
      </c>
      <c r="FK112" s="2">
        <f t="shared" ref="FK112" si="5605">FK111+BG112</f>
        <v>0</v>
      </c>
      <c r="FL112" s="2">
        <f t="shared" ref="FL112" si="5606">FL111+BH112</f>
        <v>0</v>
      </c>
      <c r="FM112" s="2">
        <f t="shared" ref="FM112" si="5607">FM111+BI112</f>
        <v>0</v>
      </c>
      <c r="FN112" s="2">
        <f t="shared" ref="FN112" si="5608">FN111+BJ112</f>
        <v>0</v>
      </c>
      <c r="FO112" s="2">
        <f t="shared" ref="FO112" si="5609">FO111+BK112</f>
        <v>0</v>
      </c>
      <c r="FP112" s="2">
        <f t="shared" ref="FP112" si="5610">FP111+BL112</f>
        <v>0</v>
      </c>
      <c r="FQ112" s="2">
        <f t="shared" ref="FQ112" si="5611">FQ111+BM112</f>
        <v>0</v>
      </c>
      <c r="FR112" s="2">
        <f t="shared" ref="FR112" si="5612">FR111+BN112</f>
        <v>0</v>
      </c>
      <c r="FS112" s="2">
        <f t="shared" ref="FS112" si="5613">FS111+BO112</f>
        <v>0</v>
      </c>
      <c r="FT112" s="2">
        <f>FT111</f>
        <v>0</v>
      </c>
      <c r="FU112" s="2">
        <f t="shared" ref="FU112:FW112" si="5614">FU111</f>
        <v>0</v>
      </c>
      <c r="FV112" s="2">
        <f t="shared" si="5614"/>
        <v>0</v>
      </c>
      <c r="FW112" s="2">
        <f t="shared" si="5614"/>
        <v>0</v>
      </c>
      <c r="FX112" s="1">
        <f t="shared" si="5178"/>
        <v>0.99039999999999973</v>
      </c>
      <c r="FY112" s="1">
        <f t="shared" si="5179"/>
        <v>0.99039999999999973</v>
      </c>
      <c r="FZ112" s="1">
        <f t="shared" si="5180"/>
        <v>0.99039999999999973</v>
      </c>
      <c r="GA112" s="1">
        <f t="shared" si="5181"/>
        <v>0.99039999999999973</v>
      </c>
      <c r="GB112" s="1">
        <f t="shared" si="5182"/>
        <v>0.99039999999999973</v>
      </c>
      <c r="GC112" s="1">
        <f t="shared" si="5183"/>
        <v>0.99039999999999973</v>
      </c>
      <c r="GD112" s="1">
        <f t="shared" si="5184"/>
        <v>0.99039999999999973</v>
      </c>
      <c r="GE112" s="1">
        <f t="shared" si="5185"/>
        <v>0.99039999999999973</v>
      </c>
      <c r="GF112" s="1">
        <f t="shared" si="5186"/>
        <v>0.99039999999999973</v>
      </c>
      <c r="GG112" s="1">
        <f t="shared" si="5187"/>
        <v>0.99039999999999973</v>
      </c>
      <c r="GH112" s="1">
        <f t="shared" si="5188"/>
        <v>0.99039999999999973</v>
      </c>
      <c r="GI112" s="1">
        <f t="shared" si="5189"/>
        <v>0.99039999999999973</v>
      </c>
      <c r="GJ112" s="1">
        <f t="shared" si="5190"/>
        <v>0.99039999999999973</v>
      </c>
      <c r="GK112" s="1">
        <f t="shared" si="5191"/>
        <v>0.99039999999999973</v>
      </c>
      <c r="GL112" s="1">
        <f t="shared" si="5192"/>
        <v>0.99039999999999973</v>
      </c>
      <c r="GM112" s="1">
        <f t="shared" si="5193"/>
        <v>0.99039999999999973</v>
      </c>
      <c r="GN112" s="1">
        <f t="shared" si="5194"/>
        <v>0.99039999999999973</v>
      </c>
      <c r="GO112" s="1">
        <f t="shared" si="5195"/>
        <v>0.99039999999999973</v>
      </c>
      <c r="GP112" s="1">
        <f t="shared" si="5196"/>
        <v>0.99039999999999973</v>
      </c>
      <c r="GQ112" s="1">
        <f t="shared" si="5197"/>
        <v>0.99039999999999973</v>
      </c>
      <c r="GR112" s="1">
        <f t="shared" si="5198"/>
        <v>0.99039999999999973</v>
      </c>
      <c r="GS112" s="1">
        <f t="shared" si="5199"/>
        <v>0.99039999999999973</v>
      </c>
      <c r="GT112" s="1">
        <f t="shared" si="5200"/>
        <v>0.99039999999999973</v>
      </c>
      <c r="GU112" s="1">
        <f t="shared" si="5201"/>
        <v>0</v>
      </c>
      <c r="GV112" s="1">
        <f t="shared" si="5202"/>
        <v>0</v>
      </c>
      <c r="GW112" s="1">
        <f t="shared" si="5203"/>
        <v>0</v>
      </c>
      <c r="GX112" s="1">
        <f t="shared" si="5204"/>
        <v>0</v>
      </c>
      <c r="GY112" s="1">
        <f t="shared" si="5205"/>
        <v>0</v>
      </c>
      <c r="GZ112" s="1">
        <f t="shared" si="5206"/>
        <v>0</v>
      </c>
      <c r="HA112" s="1">
        <f t="shared" si="5207"/>
        <v>0</v>
      </c>
      <c r="HB112" s="1">
        <f t="shared" si="5208"/>
        <v>0</v>
      </c>
      <c r="HC112" s="1">
        <f t="shared" si="5209"/>
        <v>0</v>
      </c>
      <c r="HD112" s="1">
        <f t="shared" si="5210"/>
        <v>0</v>
      </c>
      <c r="HE112" s="1">
        <f t="shared" si="5211"/>
        <v>0</v>
      </c>
      <c r="HF112" s="1">
        <f t="shared" si="5212"/>
        <v>0</v>
      </c>
      <c r="HG112" s="1">
        <f t="shared" si="5213"/>
        <v>0</v>
      </c>
      <c r="HH112" s="1">
        <f t="shared" si="5214"/>
        <v>0</v>
      </c>
      <c r="HI112" s="1">
        <f t="shared" si="5215"/>
        <v>0</v>
      </c>
      <c r="HJ112" s="1">
        <f t="shared" si="5216"/>
        <v>0</v>
      </c>
      <c r="HK112" s="1">
        <f t="shared" si="5217"/>
        <v>0</v>
      </c>
      <c r="HL112" s="1">
        <f t="shared" si="5218"/>
        <v>0</v>
      </c>
      <c r="HM112" s="1">
        <f t="shared" si="5219"/>
        <v>0</v>
      </c>
      <c r="HN112" s="1">
        <f t="shared" si="5220"/>
        <v>0</v>
      </c>
      <c r="HO112" s="1">
        <f t="shared" si="5221"/>
        <v>0</v>
      </c>
      <c r="HP112" s="1">
        <f t="shared" si="5222"/>
        <v>0</v>
      </c>
      <c r="HQ112" s="1">
        <f t="shared" si="5223"/>
        <v>0</v>
      </c>
      <c r="HR112" s="1">
        <f t="shared" si="5224"/>
        <v>0</v>
      </c>
      <c r="HS112" s="1">
        <f t="shared" si="5225"/>
        <v>0</v>
      </c>
      <c r="HT112" s="1">
        <f t="shared" si="5226"/>
        <v>0</v>
      </c>
      <c r="HU112" s="1">
        <f t="shared" si="5227"/>
        <v>0</v>
      </c>
      <c r="HV112" s="1">
        <f t="shared" si="5228"/>
        <v>0</v>
      </c>
      <c r="HW112" s="1">
        <f t="shared" si="5229"/>
        <v>0</v>
      </c>
      <c r="HX112" s="1">
        <f t="shared" si="5230"/>
        <v>0</v>
      </c>
      <c r="HY112" s="1">
        <f t="shared" si="5231"/>
        <v>0</v>
      </c>
      <c r="HZ112" s="1">
        <f>IF(IA112=0,IF(FV112=0,0,HZ$2),IA112)</f>
        <v>0</v>
      </c>
      <c r="IA112" s="1">
        <f>IF(FW112=0,0,IA$2)</f>
        <v>0</v>
      </c>
      <c r="IB112" s="2">
        <f>IB111-L112</f>
        <v>0</v>
      </c>
      <c r="IC112" s="2">
        <f t="shared" ref="IC112" si="5615">IC111-M112</f>
        <v>0</v>
      </c>
      <c r="ID112" s="2">
        <f t="shared" ref="ID112" si="5616">ID111-N112</f>
        <v>0</v>
      </c>
      <c r="IE112" s="2">
        <f t="shared" ref="IE112" si="5617">IE111-O112</f>
        <v>0</v>
      </c>
      <c r="IF112" s="2">
        <f t="shared" ref="IF112" si="5618">IF111-P112</f>
        <v>0</v>
      </c>
      <c r="IG112" s="2">
        <f t="shared" ref="IG112" si="5619">IG111-Q112</f>
        <v>0</v>
      </c>
      <c r="IH112" s="2">
        <f t="shared" ref="IH112" si="5620">IH111-R112</f>
        <v>0</v>
      </c>
      <c r="II112" s="2">
        <f t="shared" ref="II112" si="5621">II111-S112</f>
        <v>0</v>
      </c>
      <c r="IJ112" s="2">
        <f t="shared" ref="IJ112" si="5622">IJ111-T112</f>
        <v>0</v>
      </c>
      <c r="IK112" s="2">
        <f t="shared" ref="IK112" si="5623">IK111-U112</f>
        <v>0</v>
      </c>
      <c r="IL112" s="2">
        <f t="shared" ref="IL112" si="5624">IL111-V112</f>
        <v>0</v>
      </c>
      <c r="IM112" s="2">
        <f t="shared" ref="IM112" si="5625">IM111-W112</f>
        <v>0</v>
      </c>
      <c r="IN112" s="2">
        <f t="shared" ref="IN112" si="5626">IN111-X112</f>
        <v>0</v>
      </c>
      <c r="IO112" s="2">
        <f t="shared" ref="IO112" si="5627">IO111-Y112</f>
        <v>0</v>
      </c>
      <c r="IP112" s="2">
        <f t="shared" ref="IP112" si="5628">IP111-Z112</f>
        <v>0</v>
      </c>
      <c r="IQ112" s="2">
        <f t="shared" ref="IQ112" si="5629">IQ111-AA112</f>
        <v>0</v>
      </c>
      <c r="IR112" s="2">
        <f t="shared" ref="IR112" si="5630">IR111-AB112</f>
        <v>0</v>
      </c>
      <c r="IS112" s="2">
        <f t="shared" ref="IS112" si="5631">IS111-AC112</f>
        <v>0</v>
      </c>
      <c r="IT112" s="2">
        <f t="shared" ref="IT112" si="5632">IT111-AD112</f>
        <v>0</v>
      </c>
      <c r="IU112" s="2">
        <f t="shared" ref="IU112" si="5633">IU111-AE112</f>
        <v>0</v>
      </c>
      <c r="IV112" s="2">
        <f t="shared" ref="IV112" si="5634">IV111-AF112</f>
        <v>0</v>
      </c>
      <c r="IW112" s="2">
        <f t="shared" ref="IW112" si="5635">IW111-AG112</f>
        <v>0</v>
      </c>
      <c r="IX112" s="2">
        <f t="shared" ref="IX112" si="5636">IX111-AH112</f>
        <v>0</v>
      </c>
      <c r="IY112" s="2">
        <f t="shared" ref="IY112" si="5637">IY111-AI112</f>
        <v>0</v>
      </c>
      <c r="IZ112" s="2">
        <f t="shared" ref="IZ112" si="5638">IZ111-AJ112</f>
        <v>0</v>
      </c>
      <c r="JA112" s="2">
        <f t="shared" ref="JA112" si="5639">JA111-AK112</f>
        <v>0</v>
      </c>
      <c r="JB112" s="2">
        <f t="shared" ref="JB112" si="5640">JB111-AL112</f>
        <v>1245077</v>
      </c>
      <c r="JC112" s="2">
        <f t="shared" ref="JC112" si="5641">JC111-AM112</f>
        <v>1350000</v>
      </c>
      <c r="JD112" s="2">
        <f t="shared" ref="JD112" si="5642">JD111-AN112</f>
        <v>0</v>
      </c>
      <c r="JE112" s="2">
        <f t="shared" ref="JE112" si="5643">JE111-AO112</f>
        <v>0</v>
      </c>
      <c r="JF112" s="2">
        <f t="shared" ref="JF112" si="5644">JF111-AP112</f>
        <v>0</v>
      </c>
      <c r="JG112" s="2">
        <f t="shared" ref="JG112" si="5645">JG111-AQ112</f>
        <v>0</v>
      </c>
      <c r="JH112" s="2">
        <f t="shared" ref="JH112" si="5646">JH111-AR112</f>
        <v>0</v>
      </c>
      <c r="JI112" s="2">
        <f t="shared" ref="JI112" si="5647">JI111-AS112</f>
        <v>0</v>
      </c>
      <c r="JJ112" s="2">
        <f t="shared" ref="JJ112" si="5648">JJ111-AT112</f>
        <v>0</v>
      </c>
      <c r="JK112" s="2">
        <f t="shared" ref="JK112" si="5649">JK111-AU112</f>
        <v>0</v>
      </c>
      <c r="JL112" s="2">
        <f t="shared" ref="JL112" si="5650">JL111-AV112</f>
        <v>0</v>
      </c>
      <c r="JM112" s="2">
        <f t="shared" ref="JM112" si="5651">JM111-AW112</f>
        <v>0</v>
      </c>
      <c r="JN112" s="2">
        <f t="shared" ref="JN112" si="5652">JN111-AX112</f>
        <v>0</v>
      </c>
      <c r="JO112" s="2">
        <f t="shared" ref="JO112" si="5653">JO111-AY112</f>
        <v>0</v>
      </c>
      <c r="JP112" s="2">
        <f t="shared" ref="JP112" si="5654">JP111-AZ112</f>
        <v>0</v>
      </c>
      <c r="JQ112" s="2">
        <f t="shared" ref="JQ112" si="5655">JQ111-BA112</f>
        <v>0</v>
      </c>
      <c r="JR112" s="2">
        <f t="shared" ref="JR112" si="5656">JR111-BB112</f>
        <v>0</v>
      </c>
      <c r="JS112" s="2">
        <f t="shared" ref="JS112" si="5657">JS111-BC112</f>
        <v>0</v>
      </c>
      <c r="JT112" s="2">
        <f t="shared" ref="JT112" si="5658">JT111-BD112</f>
        <v>0</v>
      </c>
      <c r="JU112" s="2">
        <f t="shared" ref="JU112" si="5659">JU111-BE112</f>
        <v>0</v>
      </c>
      <c r="JV112" s="2">
        <f t="shared" ref="JV112" si="5660">JV111-BF112</f>
        <v>0</v>
      </c>
      <c r="JW112" s="2">
        <f t="shared" ref="JW112" si="5661">JW111-BG112</f>
        <v>0</v>
      </c>
      <c r="JX112" s="2">
        <f t="shared" ref="JX112" si="5662">JX111-BH112</f>
        <v>0</v>
      </c>
      <c r="JY112" s="2">
        <f t="shared" ref="JY112" si="5663">JY111-BI112</f>
        <v>0</v>
      </c>
      <c r="JZ112" s="2">
        <f t="shared" ref="JZ112" si="5664">JZ111-BJ112</f>
        <v>0</v>
      </c>
      <c r="KA112" s="2">
        <f t="shared" ref="KA112" si="5665">KA111-BK112</f>
        <v>0</v>
      </c>
      <c r="KB112" s="2">
        <f t="shared" ref="KB112" si="5666">KB111-BL112</f>
        <v>0</v>
      </c>
      <c r="KC112" s="2">
        <f t="shared" ref="KC112" si="5667">KC111-BM112</f>
        <v>0</v>
      </c>
      <c r="KD112" s="2">
        <f t="shared" ref="KD112" si="5668">KD111-BN112</f>
        <v>0</v>
      </c>
      <c r="KE112" s="2">
        <f t="shared" ref="KE112" si="5669">KE111-BO112</f>
        <v>0</v>
      </c>
    </row>
    <row r="113" spans="1:291" x14ac:dyDescent="0.25">
      <c r="C113" t="s">
        <v>158</v>
      </c>
      <c r="D113" s="1">
        <f t="shared" ref="D113:D116" si="5670">FX113</f>
        <v>0.99039999999999973</v>
      </c>
      <c r="E113" s="1"/>
      <c r="F113" s="2">
        <f>FLOOR('first month rent'!E13,1)</f>
        <v>365</v>
      </c>
      <c r="G113" s="2"/>
      <c r="H113" s="1"/>
      <c r="I113" s="2">
        <f>I112+F113</f>
        <v>2619606</v>
      </c>
      <c r="J113" s="1">
        <f>J112</f>
        <v>29129406.874399908</v>
      </c>
      <c r="K113" s="1">
        <f>K112</f>
        <v>160514.89459999578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2">
        <f>DT112</f>
        <v>646000</v>
      </c>
      <c r="DU113" s="2">
        <f t="shared" ref="DU113:FW113" si="5671">DU112</f>
        <v>1350000</v>
      </c>
      <c r="DV113" s="2">
        <f t="shared" si="5671"/>
        <v>1350000</v>
      </c>
      <c r="DW113" s="2">
        <f t="shared" si="5671"/>
        <v>1350000</v>
      </c>
      <c r="DX113" s="2">
        <f t="shared" si="5671"/>
        <v>1350000</v>
      </c>
      <c r="DY113" s="2">
        <f t="shared" si="5671"/>
        <v>1350000</v>
      </c>
      <c r="DZ113" s="2">
        <f t="shared" si="5671"/>
        <v>1350000</v>
      </c>
      <c r="EA113" s="2">
        <f t="shared" si="5671"/>
        <v>1350000</v>
      </c>
      <c r="EB113" s="2">
        <f t="shared" si="5671"/>
        <v>1350000</v>
      </c>
      <c r="EC113" s="2">
        <f t="shared" si="5671"/>
        <v>1350000</v>
      </c>
      <c r="ED113" s="2">
        <f t="shared" si="5671"/>
        <v>1350000</v>
      </c>
      <c r="EE113" s="2">
        <f t="shared" si="5671"/>
        <v>1350000</v>
      </c>
      <c r="EF113" s="2">
        <f t="shared" si="5671"/>
        <v>1350000</v>
      </c>
      <c r="EG113" s="2">
        <f t="shared" si="5671"/>
        <v>1350000</v>
      </c>
      <c r="EH113" s="2">
        <f t="shared" si="5671"/>
        <v>1350000</v>
      </c>
      <c r="EI113" s="2">
        <f t="shared" si="5671"/>
        <v>1350000</v>
      </c>
      <c r="EJ113" s="2">
        <f t="shared" si="5671"/>
        <v>1350000</v>
      </c>
      <c r="EK113" s="2">
        <f t="shared" si="5671"/>
        <v>1350000</v>
      </c>
      <c r="EL113" s="2">
        <f t="shared" si="5671"/>
        <v>1350000</v>
      </c>
      <c r="EM113" s="2">
        <f t="shared" si="5671"/>
        <v>1350000</v>
      </c>
      <c r="EN113" s="2">
        <f t="shared" si="5671"/>
        <v>1350000</v>
      </c>
      <c r="EO113" s="2">
        <f t="shared" si="5671"/>
        <v>1350000</v>
      </c>
      <c r="EP113" s="2">
        <f t="shared" si="5671"/>
        <v>104923</v>
      </c>
      <c r="EQ113" s="2">
        <f t="shared" si="5671"/>
        <v>0</v>
      </c>
      <c r="ER113" s="2">
        <f t="shared" si="5671"/>
        <v>0</v>
      </c>
      <c r="ES113" s="2">
        <f t="shared" si="5671"/>
        <v>0</v>
      </c>
      <c r="ET113" s="2">
        <f t="shared" si="5671"/>
        <v>0</v>
      </c>
      <c r="EU113" s="2">
        <f t="shared" si="5671"/>
        <v>0</v>
      </c>
      <c r="EV113" s="2">
        <f t="shared" si="5671"/>
        <v>0</v>
      </c>
      <c r="EW113" s="2">
        <f t="shared" si="5671"/>
        <v>0</v>
      </c>
      <c r="EX113" s="2">
        <f t="shared" si="5671"/>
        <v>0</v>
      </c>
      <c r="EY113" s="2">
        <f t="shared" si="5671"/>
        <v>0</v>
      </c>
      <c r="EZ113" s="2">
        <f t="shared" si="5671"/>
        <v>0</v>
      </c>
      <c r="FA113" s="2">
        <f t="shared" si="5671"/>
        <v>0</v>
      </c>
      <c r="FB113" s="2">
        <f t="shared" si="5671"/>
        <v>0</v>
      </c>
      <c r="FC113" s="2">
        <f t="shared" si="5671"/>
        <v>0</v>
      </c>
      <c r="FD113" s="2">
        <f t="shared" si="5671"/>
        <v>0</v>
      </c>
      <c r="FE113" s="2">
        <f t="shared" si="5671"/>
        <v>0</v>
      </c>
      <c r="FF113" s="2">
        <f t="shared" si="5671"/>
        <v>0</v>
      </c>
      <c r="FG113" s="2">
        <f t="shared" si="5671"/>
        <v>0</v>
      </c>
      <c r="FH113" s="2">
        <f t="shared" si="5671"/>
        <v>0</v>
      </c>
      <c r="FI113" s="2">
        <f t="shared" si="5671"/>
        <v>0</v>
      </c>
      <c r="FJ113" s="2">
        <f t="shared" si="5671"/>
        <v>0</v>
      </c>
      <c r="FK113" s="2">
        <f t="shared" si="5671"/>
        <v>0</v>
      </c>
      <c r="FL113" s="2">
        <f t="shared" si="5671"/>
        <v>0</v>
      </c>
      <c r="FM113" s="2">
        <f t="shared" si="5671"/>
        <v>0</v>
      </c>
      <c r="FN113" s="2">
        <f t="shared" si="5671"/>
        <v>0</v>
      </c>
      <c r="FO113" s="2">
        <f t="shared" si="5671"/>
        <v>0</v>
      </c>
      <c r="FP113" s="2">
        <f t="shared" si="5671"/>
        <v>0</v>
      </c>
      <c r="FQ113" s="2">
        <f t="shared" si="5671"/>
        <v>0</v>
      </c>
      <c r="FR113" s="2">
        <f t="shared" si="5671"/>
        <v>0</v>
      </c>
      <c r="FS113" s="2">
        <f t="shared" si="5671"/>
        <v>0</v>
      </c>
      <c r="FT113" s="2">
        <f t="shared" si="5671"/>
        <v>0</v>
      </c>
      <c r="FU113" s="2">
        <f t="shared" si="5671"/>
        <v>0</v>
      </c>
      <c r="FV113" s="2">
        <f t="shared" si="5671"/>
        <v>0</v>
      </c>
      <c r="FW113" s="2">
        <f t="shared" si="5671"/>
        <v>0</v>
      </c>
      <c r="FX113" s="1">
        <f t="shared" ref="FX113:FX116" si="5672">IF(FY113=0,IF(DT113=0,0,FX$2),FY113)</f>
        <v>0.99039999999999973</v>
      </c>
      <c r="FY113" s="1">
        <f t="shared" ref="FY113:FY116" si="5673">IF(FZ113=0,IF(DU113=0,0,FY$2),FZ113)</f>
        <v>0.99039999999999973</v>
      </c>
      <c r="FZ113" s="1">
        <f t="shared" ref="FZ113:FZ116" si="5674">IF(GA113=0,IF(DV113=0,0,FZ$2),GA113)</f>
        <v>0.99039999999999973</v>
      </c>
      <c r="GA113" s="1">
        <f t="shared" ref="GA113:GA116" si="5675">IF(GB113=0,IF(DW113=0,0,GA$2),GB113)</f>
        <v>0.99039999999999973</v>
      </c>
      <c r="GB113" s="1">
        <f t="shared" ref="GB113:GB116" si="5676">IF(GC113=0,IF(DX113=0,0,GB$2),GC113)</f>
        <v>0.99039999999999973</v>
      </c>
      <c r="GC113" s="1">
        <f t="shared" ref="GC113:GC116" si="5677">IF(GD113=0,IF(DY113=0,0,GC$2),GD113)</f>
        <v>0.99039999999999973</v>
      </c>
      <c r="GD113" s="1">
        <f t="shared" ref="GD113:GD116" si="5678">IF(GE113=0,IF(DZ113=0,0,GD$2),GE113)</f>
        <v>0.99039999999999973</v>
      </c>
      <c r="GE113" s="1">
        <f t="shared" ref="GE113:GE116" si="5679">IF(GF113=0,IF(EA113=0,0,GE$2),GF113)</f>
        <v>0.99039999999999973</v>
      </c>
      <c r="GF113" s="1">
        <f t="shared" ref="GF113:GF116" si="5680">IF(GG113=0,IF(EB113=0,0,GF$2),GG113)</f>
        <v>0.99039999999999973</v>
      </c>
      <c r="GG113" s="1">
        <f t="shared" ref="GG113:GG116" si="5681">IF(GH113=0,IF(EC113=0,0,GG$2),GH113)</f>
        <v>0.99039999999999973</v>
      </c>
      <c r="GH113" s="1">
        <f t="shared" ref="GH113:GH116" si="5682">IF(GI113=0,IF(ED113=0,0,GH$2),GI113)</f>
        <v>0.99039999999999973</v>
      </c>
      <c r="GI113" s="1">
        <f t="shared" ref="GI113:GI116" si="5683">IF(GJ113=0,IF(EE113=0,0,GI$2),GJ113)</f>
        <v>0.99039999999999973</v>
      </c>
      <c r="GJ113" s="1">
        <f t="shared" ref="GJ113:GJ116" si="5684">IF(GK113=0,IF(EF113=0,0,GJ$2),GK113)</f>
        <v>0.99039999999999973</v>
      </c>
      <c r="GK113" s="1">
        <f t="shared" ref="GK113:GK116" si="5685">IF(GL113=0,IF(EG113=0,0,GK$2),GL113)</f>
        <v>0.99039999999999973</v>
      </c>
      <c r="GL113" s="1">
        <f t="shared" ref="GL113:GL116" si="5686">IF(GM113=0,IF(EH113=0,0,GL$2),GM113)</f>
        <v>0.99039999999999973</v>
      </c>
      <c r="GM113" s="1">
        <f t="shared" ref="GM113:GM116" si="5687">IF(GN113=0,IF(EI113=0,0,GM$2),GN113)</f>
        <v>0.99039999999999973</v>
      </c>
      <c r="GN113" s="1">
        <f t="shared" ref="GN113:GN116" si="5688">IF(GO113=0,IF(EJ113=0,0,GN$2),GO113)</f>
        <v>0.99039999999999973</v>
      </c>
      <c r="GO113" s="1">
        <f t="shared" ref="GO113:GO116" si="5689">IF(GP113=0,IF(EK113=0,0,GO$2),GP113)</f>
        <v>0.99039999999999973</v>
      </c>
      <c r="GP113" s="1">
        <f t="shared" ref="GP113:GP116" si="5690">IF(GQ113=0,IF(EL113=0,0,GP$2),GQ113)</f>
        <v>0.99039999999999973</v>
      </c>
      <c r="GQ113" s="1">
        <f t="shared" ref="GQ113:GQ116" si="5691">IF(GR113=0,IF(EM113=0,0,GQ$2),GR113)</f>
        <v>0.99039999999999973</v>
      </c>
      <c r="GR113" s="1">
        <f t="shared" ref="GR113:GR116" si="5692">IF(GS113=0,IF(EN113=0,0,GR$2),GS113)</f>
        <v>0.99039999999999973</v>
      </c>
      <c r="GS113" s="1">
        <f t="shared" ref="GS113:GS116" si="5693">IF(GT113=0,IF(EO113=0,0,GS$2),GT113)</f>
        <v>0.99039999999999973</v>
      </c>
      <c r="GT113" s="1">
        <f t="shared" ref="GT113:GT116" si="5694">IF(GU113=0,IF(EP113=0,0,GT$2),GU113)</f>
        <v>0.99039999999999973</v>
      </c>
      <c r="GU113" s="1">
        <f t="shared" ref="GU113:GU116" si="5695">IF(GV113=0,IF(EQ113=0,0,GU$2),GV113)</f>
        <v>0</v>
      </c>
      <c r="GV113" s="1">
        <f t="shared" ref="GV113:GV116" si="5696">IF(GW113=0,IF(ER113=0,0,GV$2),GW113)</f>
        <v>0</v>
      </c>
      <c r="GW113" s="1">
        <f t="shared" ref="GW113:GW116" si="5697">IF(GX113=0,IF(ES113=0,0,GW$2),GX113)</f>
        <v>0</v>
      </c>
      <c r="GX113" s="1">
        <f t="shared" ref="GX113:GX116" si="5698">IF(GY113=0,IF(ET113=0,0,GX$2),GY113)</f>
        <v>0</v>
      </c>
      <c r="GY113" s="1">
        <f t="shared" ref="GY113:GY116" si="5699">IF(GZ113=0,IF(EU113=0,0,GY$2),GZ113)</f>
        <v>0</v>
      </c>
      <c r="GZ113" s="1">
        <f t="shared" ref="GZ113:GZ116" si="5700">IF(HA113=0,IF(EV113=0,0,GZ$2),HA113)</f>
        <v>0</v>
      </c>
      <c r="HA113" s="1">
        <f t="shared" ref="HA113:HA116" si="5701">IF(HB113=0,IF(EW113=0,0,HA$2),HB113)</f>
        <v>0</v>
      </c>
      <c r="HB113" s="1">
        <f t="shared" ref="HB113:HB116" si="5702">IF(HC113=0,IF(EX113=0,0,HB$2),HC113)</f>
        <v>0</v>
      </c>
      <c r="HC113" s="1">
        <f t="shared" ref="HC113:HC116" si="5703">IF(HD113=0,IF(EY113=0,0,HC$2),HD113)</f>
        <v>0</v>
      </c>
      <c r="HD113" s="1">
        <f t="shared" ref="HD113:HD116" si="5704">IF(HE113=0,IF(EZ113=0,0,HD$2),HE113)</f>
        <v>0</v>
      </c>
      <c r="HE113" s="1">
        <f t="shared" ref="HE113:HE116" si="5705">IF(HF113=0,IF(FA113=0,0,HE$2),HF113)</f>
        <v>0</v>
      </c>
      <c r="HF113" s="1">
        <f t="shared" ref="HF113:HF116" si="5706">IF(HG113=0,IF(FB113=0,0,HF$2),HG113)</f>
        <v>0</v>
      </c>
      <c r="HG113" s="1">
        <f t="shared" ref="HG113:HG116" si="5707">IF(HH113=0,IF(FC113=0,0,HG$2),HH113)</f>
        <v>0</v>
      </c>
      <c r="HH113" s="1">
        <f t="shared" ref="HH113:HH116" si="5708">IF(HI113=0,IF(FD113=0,0,HH$2),HI113)</f>
        <v>0</v>
      </c>
      <c r="HI113" s="1">
        <f t="shared" ref="HI113:HI116" si="5709">IF(HJ113=0,IF(FE113=0,0,HI$2),HJ113)</f>
        <v>0</v>
      </c>
      <c r="HJ113" s="1">
        <f t="shared" ref="HJ113:HJ116" si="5710">IF(HK113=0,IF(FF113=0,0,HJ$2),HK113)</f>
        <v>0</v>
      </c>
      <c r="HK113" s="1">
        <f t="shared" ref="HK113:HK116" si="5711">IF(HL113=0,IF(FG113=0,0,HK$2),HL113)</f>
        <v>0</v>
      </c>
      <c r="HL113" s="1">
        <f t="shared" ref="HL113:HL116" si="5712">IF(HM113=0,IF(FH113=0,0,HL$2),HM113)</f>
        <v>0</v>
      </c>
      <c r="HM113" s="1">
        <f t="shared" ref="HM113:HM116" si="5713">IF(HN113=0,IF(FI113=0,0,HM$2),HN113)</f>
        <v>0</v>
      </c>
      <c r="HN113" s="1">
        <f t="shared" ref="HN113:HN116" si="5714">IF(HO113=0,IF(FJ113=0,0,HN$2),HO113)</f>
        <v>0</v>
      </c>
      <c r="HO113" s="1">
        <f t="shared" ref="HO113:HO116" si="5715">IF(HP113=0,IF(FK113=0,0,HO$2),HP113)</f>
        <v>0</v>
      </c>
      <c r="HP113" s="1">
        <f t="shared" ref="HP113:HP116" si="5716">IF(HQ113=0,IF(FL113=0,0,HP$2),HQ113)</f>
        <v>0</v>
      </c>
      <c r="HQ113" s="1">
        <f t="shared" ref="HQ113:HQ116" si="5717">IF(HR113=0,IF(FM113=0,0,HQ$2),HR113)</f>
        <v>0</v>
      </c>
      <c r="HR113" s="1">
        <f t="shared" ref="HR113:HR116" si="5718">IF(HS113=0,IF(FN113=0,0,HR$2),HS113)</f>
        <v>0</v>
      </c>
      <c r="HS113" s="1">
        <f t="shared" ref="HS113:HS116" si="5719">IF(HT113=0,IF(FO113=0,0,HS$2),HT113)</f>
        <v>0</v>
      </c>
      <c r="HT113" s="1">
        <f t="shared" ref="HT113:HT116" si="5720">IF(HU113=0,IF(FP113=0,0,HT$2),HU113)</f>
        <v>0</v>
      </c>
      <c r="HU113" s="1">
        <f t="shared" ref="HU113:HU116" si="5721">IF(HV113=0,IF(FQ113=0,0,HU$2),HV113)</f>
        <v>0</v>
      </c>
      <c r="HV113" s="1">
        <f t="shared" ref="HV113:HV116" si="5722">IF(HW113=0,IF(FR113=0,0,HV$2),HW113)</f>
        <v>0</v>
      </c>
      <c r="HW113" s="1">
        <f t="shared" ref="HW113:HW116" si="5723">IF(HX113=0,IF(FS113=0,0,HW$2),HX113)</f>
        <v>0</v>
      </c>
      <c r="HX113" s="1">
        <f t="shared" ref="HX113:HX116" si="5724">IF(HY113=0,IF(FT113=0,0,HX$2),HY113)</f>
        <v>0</v>
      </c>
      <c r="HY113" s="1">
        <f t="shared" ref="HY113:HY116" si="5725">IF(HZ113=0,IF(FU113=0,0,HY$2),HZ113)</f>
        <v>0</v>
      </c>
      <c r="HZ113" s="1">
        <f t="shared" ref="HZ113:HZ116" si="5726">IF(IA113=0,IF(FV113=0,0,HZ$2),IA113)</f>
        <v>0</v>
      </c>
      <c r="IA113" s="1">
        <f t="shared" ref="IA113:IA116" si="5727">IF(FW113=0,0,IA$2)</f>
        <v>0</v>
      </c>
      <c r="IB113" s="2">
        <f>IB112</f>
        <v>0</v>
      </c>
      <c r="IC113" s="2">
        <f t="shared" ref="IC113:KE113" si="5728">IC112</f>
        <v>0</v>
      </c>
      <c r="ID113" s="2">
        <f t="shared" si="5728"/>
        <v>0</v>
      </c>
      <c r="IE113" s="2">
        <f t="shared" si="5728"/>
        <v>0</v>
      </c>
      <c r="IF113" s="2">
        <f t="shared" si="5728"/>
        <v>0</v>
      </c>
      <c r="IG113" s="2">
        <f t="shared" si="5728"/>
        <v>0</v>
      </c>
      <c r="IH113" s="2">
        <f t="shared" si="5728"/>
        <v>0</v>
      </c>
      <c r="II113" s="2">
        <f t="shared" si="5728"/>
        <v>0</v>
      </c>
      <c r="IJ113" s="2">
        <f t="shared" si="5728"/>
        <v>0</v>
      </c>
      <c r="IK113" s="2">
        <f t="shared" si="5728"/>
        <v>0</v>
      </c>
      <c r="IL113" s="2">
        <f t="shared" si="5728"/>
        <v>0</v>
      </c>
      <c r="IM113" s="2">
        <f t="shared" si="5728"/>
        <v>0</v>
      </c>
      <c r="IN113" s="2">
        <f t="shared" si="5728"/>
        <v>0</v>
      </c>
      <c r="IO113" s="2">
        <f t="shared" si="5728"/>
        <v>0</v>
      </c>
      <c r="IP113" s="2">
        <f t="shared" si="5728"/>
        <v>0</v>
      </c>
      <c r="IQ113" s="2">
        <f t="shared" si="5728"/>
        <v>0</v>
      </c>
      <c r="IR113" s="2">
        <f t="shared" si="5728"/>
        <v>0</v>
      </c>
      <c r="IS113" s="2">
        <f t="shared" si="5728"/>
        <v>0</v>
      </c>
      <c r="IT113" s="2">
        <f t="shared" si="5728"/>
        <v>0</v>
      </c>
      <c r="IU113" s="2">
        <f t="shared" si="5728"/>
        <v>0</v>
      </c>
      <c r="IV113" s="2">
        <f t="shared" si="5728"/>
        <v>0</v>
      </c>
      <c r="IW113" s="2">
        <f t="shared" si="5728"/>
        <v>0</v>
      </c>
      <c r="IX113" s="2">
        <f t="shared" si="5728"/>
        <v>0</v>
      </c>
      <c r="IY113" s="2">
        <f t="shared" si="5728"/>
        <v>0</v>
      </c>
      <c r="IZ113" s="2">
        <f t="shared" si="5728"/>
        <v>0</v>
      </c>
      <c r="JA113" s="2">
        <f t="shared" si="5728"/>
        <v>0</v>
      </c>
      <c r="JB113" s="2">
        <f t="shared" si="5728"/>
        <v>1245077</v>
      </c>
      <c r="JC113" s="2">
        <f t="shared" si="5728"/>
        <v>1350000</v>
      </c>
      <c r="JD113" s="2">
        <f t="shared" si="5728"/>
        <v>0</v>
      </c>
      <c r="JE113" s="2">
        <f t="shared" si="5728"/>
        <v>0</v>
      </c>
      <c r="JF113" s="2">
        <f t="shared" si="5728"/>
        <v>0</v>
      </c>
      <c r="JG113" s="2">
        <f t="shared" si="5728"/>
        <v>0</v>
      </c>
      <c r="JH113" s="2">
        <f t="shared" si="5728"/>
        <v>0</v>
      </c>
      <c r="JI113" s="2">
        <f t="shared" si="5728"/>
        <v>0</v>
      </c>
      <c r="JJ113" s="2">
        <f t="shared" si="5728"/>
        <v>0</v>
      </c>
      <c r="JK113" s="2">
        <f t="shared" si="5728"/>
        <v>0</v>
      </c>
      <c r="JL113" s="2">
        <f t="shared" si="5728"/>
        <v>0</v>
      </c>
      <c r="JM113" s="2">
        <f t="shared" si="5728"/>
        <v>0</v>
      </c>
      <c r="JN113" s="2">
        <f t="shared" si="5728"/>
        <v>0</v>
      </c>
      <c r="JO113" s="2">
        <f t="shared" si="5728"/>
        <v>0</v>
      </c>
      <c r="JP113" s="2">
        <f t="shared" si="5728"/>
        <v>0</v>
      </c>
      <c r="JQ113" s="2">
        <f t="shared" si="5728"/>
        <v>0</v>
      </c>
      <c r="JR113" s="2">
        <f t="shared" si="5728"/>
        <v>0</v>
      </c>
      <c r="JS113" s="2">
        <f t="shared" si="5728"/>
        <v>0</v>
      </c>
      <c r="JT113" s="2">
        <f t="shared" si="5728"/>
        <v>0</v>
      </c>
      <c r="JU113" s="2">
        <f t="shared" si="5728"/>
        <v>0</v>
      </c>
      <c r="JV113" s="2">
        <f t="shared" si="5728"/>
        <v>0</v>
      </c>
      <c r="JW113" s="2">
        <f t="shared" si="5728"/>
        <v>0</v>
      </c>
      <c r="JX113" s="2">
        <f t="shared" si="5728"/>
        <v>0</v>
      </c>
      <c r="JY113" s="2">
        <f t="shared" si="5728"/>
        <v>0</v>
      </c>
      <c r="JZ113" s="2">
        <f t="shared" si="5728"/>
        <v>0</v>
      </c>
      <c r="KA113" s="2">
        <f t="shared" si="5728"/>
        <v>0</v>
      </c>
      <c r="KB113" s="2">
        <f t="shared" si="5728"/>
        <v>0</v>
      </c>
      <c r="KC113" s="2">
        <f t="shared" si="5728"/>
        <v>0</v>
      </c>
      <c r="KD113" s="2">
        <f t="shared" si="5728"/>
        <v>0</v>
      </c>
      <c r="KE113" s="2">
        <f t="shared" si="5728"/>
        <v>0</v>
      </c>
    </row>
    <row r="114" spans="1:291" x14ac:dyDescent="0.25">
      <c r="A114" t="s">
        <v>1</v>
      </c>
      <c r="B114" t="s">
        <v>0</v>
      </c>
      <c r="C114" t="s">
        <v>181</v>
      </c>
      <c r="D114" s="1">
        <f t="shared" si="5670"/>
        <v>0.99039999999999973</v>
      </c>
      <c r="E114" s="1"/>
      <c r="F114" s="2">
        <f>FLOOR('first month rent'!F13*0.8,1)</f>
        <v>2384</v>
      </c>
      <c r="G114" s="2">
        <f>SUM(L114:BO114)</f>
        <v>2384</v>
      </c>
      <c r="H114" s="1">
        <f>SUMPRODUCT(L$2:BO$2,L114:BO114)</f>
        <v>2361.1135999999992</v>
      </c>
      <c r="I114" s="2">
        <f>I113+G114</f>
        <v>2621990</v>
      </c>
      <c r="J114" s="1">
        <f>J113-H114</f>
        <v>29127045.760799907</v>
      </c>
      <c r="K114" s="1">
        <f>K113+H114</f>
        <v>162876.00819999579</v>
      </c>
      <c r="L114" s="2">
        <f t="shared" ref="L114:L115" si="5729">MIN(BP114,DT113)</f>
        <v>0</v>
      </c>
      <c r="M114" s="2">
        <f t="shared" ref="M114:M115" si="5730">MIN(BQ114,DU113)</f>
        <v>0</v>
      </c>
      <c r="N114" s="2">
        <f t="shared" ref="N114:N115" si="5731">MIN(BR114,DV113)</f>
        <v>0</v>
      </c>
      <c r="O114" s="2">
        <f t="shared" ref="O114:O115" si="5732">MIN(BS114,DW113)</f>
        <v>0</v>
      </c>
      <c r="P114" s="2">
        <f t="shared" ref="P114:P115" si="5733">MIN(BT114,DX113)</f>
        <v>0</v>
      </c>
      <c r="Q114" s="2">
        <f t="shared" ref="Q114:Q115" si="5734">MIN(BU114,DY113)</f>
        <v>0</v>
      </c>
      <c r="R114" s="2">
        <f t="shared" ref="R114:R115" si="5735">MIN(BV114,DZ113)</f>
        <v>0</v>
      </c>
      <c r="S114" s="2">
        <f t="shared" ref="S114:S115" si="5736">MIN(BW114,EA113)</f>
        <v>0</v>
      </c>
      <c r="T114" s="2">
        <f t="shared" ref="T114:T115" si="5737">MIN(BX114,EB113)</f>
        <v>0</v>
      </c>
      <c r="U114" s="2">
        <f t="shared" ref="U114:U115" si="5738">MIN(BY114,EC113)</f>
        <v>0</v>
      </c>
      <c r="V114" s="2">
        <f t="shared" ref="V114:V115" si="5739">MIN(BZ114,ED113)</f>
        <v>0</v>
      </c>
      <c r="W114" s="2">
        <f t="shared" ref="W114:W115" si="5740">MIN(CA114,EE113)</f>
        <v>0</v>
      </c>
      <c r="X114" s="2">
        <f t="shared" ref="X114:X115" si="5741">MIN(CB114,EF113)</f>
        <v>0</v>
      </c>
      <c r="Y114" s="2">
        <f t="shared" ref="Y114:Y115" si="5742">MIN(CC114,EG113)</f>
        <v>0</v>
      </c>
      <c r="Z114" s="2">
        <f t="shared" ref="Z114:Z115" si="5743">MIN(CD114,EH113)</f>
        <v>0</v>
      </c>
      <c r="AA114" s="2">
        <f t="shared" ref="AA114:AA115" si="5744">MIN(CE114,EI113)</f>
        <v>0</v>
      </c>
      <c r="AB114" s="2">
        <f t="shared" ref="AB114:AB115" si="5745">MIN(CF114,EJ113)</f>
        <v>0</v>
      </c>
      <c r="AC114" s="2">
        <f t="shared" ref="AC114:AC115" si="5746">MIN(CG114,EK113)</f>
        <v>0</v>
      </c>
      <c r="AD114" s="2">
        <f t="shared" ref="AD114:AD115" si="5747">MIN(CH114,EL113)</f>
        <v>0</v>
      </c>
      <c r="AE114" s="2">
        <f t="shared" ref="AE114:AE115" si="5748">MIN(CI114,EM113)</f>
        <v>0</v>
      </c>
      <c r="AF114" s="2">
        <f t="shared" ref="AF114:AF115" si="5749">MIN(CJ114,EN113)</f>
        <v>0</v>
      </c>
      <c r="AG114" s="2">
        <f t="shared" ref="AG114:AG115" si="5750">MIN(CK114,EO113)</f>
        <v>0</v>
      </c>
      <c r="AH114" s="2">
        <f t="shared" ref="AH114:AH115" si="5751">MIN(CL114,EP113)</f>
        <v>2384</v>
      </c>
      <c r="AI114" s="2">
        <f t="shared" ref="AI114:AI115" si="5752">MIN(CM114,EQ113)</f>
        <v>0</v>
      </c>
      <c r="AJ114" s="2">
        <f t="shared" ref="AJ114:AJ115" si="5753">MIN(CN114,ER113)</f>
        <v>0</v>
      </c>
      <c r="AK114" s="2">
        <f t="shared" ref="AK114:AK115" si="5754">MIN(CO114,ES113)</f>
        <v>0</v>
      </c>
      <c r="AL114" s="2">
        <f t="shared" ref="AL114:AL115" si="5755">MIN(CP114,ET113)</f>
        <v>0</v>
      </c>
      <c r="AM114" s="2">
        <f t="shared" ref="AM114:AM115" si="5756">MIN(CQ114,EU113)</f>
        <v>0</v>
      </c>
      <c r="AN114" s="2">
        <f t="shared" ref="AN114:AN115" si="5757">MIN(CR114,EV113)</f>
        <v>0</v>
      </c>
      <c r="AO114" s="2">
        <f t="shared" ref="AO114:AO115" si="5758">MIN(CS114,EW113)</f>
        <v>0</v>
      </c>
      <c r="AP114" s="2">
        <f t="shared" ref="AP114:AP115" si="5759">MIN(CT114,EX113)</f>
        <v>0</v>
      </c>
      <c r="AQ114" s="2">
        <f t="shared" ref="AQ114:AQ115" si="5760">MIN(CU114,EY113)</f>
        <v>0</v>
      </c>
      <c r="AR114" s="2">
        <f t="shared" ref="AR114:AR115" si="5761">MIN(CV114,EZ113)</f>
        <v>0</v>
      </c>
      <c r="AS114" s="2">
        <f t="shared" ref="AS114:AS115" si="5762">MIN(CW114,FA113)</f>
        <v>0</v>
      </c>
      <c r="AT114" s="2">
        <f t="shared" ref="AT114:AT115" si="5763">MIN(CX114,FB113)</f>
        <v>0</v>
      </c>
      <c r="AU114" s="2">
        <f t="shared" ref="AU114:AU115" si="5764">MIN(CY114,FC113)</f>
        <v>0</v>
      </c>
      <c r="AV114" s="2">
        <f t="shared" ref="AV114:AV115" si="5765">MIN(CZ114,FD113)</f>
        <v>0</v>
      </c>
      <c r="AW114" s="2">
        <f t="shared" ref="AW114:AW115" si="5766">MIN(DA114,FE113)</f>
        <v>0</v>
      </c>
      <c r="AX114" s="2">
        <f t="shared" ref="AX114:AX115" si="5767">MIN(DB114,FF113)</f>
        <v>0</v>
      </c>
      <c r="AY114" s="2">
        <f t="shared" ref="AY114:AY115" si="5768">MIN(DC114,FG113)</f>
        <v>0</v>
      </c>
      <c r="AZ114" s="2">
        <f t="shared" ref="AZ114:AZ115" si="5769">MIN(DD114,FH113)</f>
        <v>0</v>
      </c>
      <c r="BA114" s="2">
        <f t="shared" ref="BA114:BA115" si="5770">MIN(DE114,FI113)</f>
        <v>0</v>
      </c>
      <c r="BB114" s="2">
        <f t="shared" ref="BB114:BB115" si="5771">MIN(DF114,FJ113)</f>
        <v>0</v>
      </c>
      <c r="BC114" s="2">
        <f t="shared" ref="BC114:BC115" si="5772">MIN(DG114,FK113)</f>
        <v>0</v>
      </c>
      <c r="BD114" s="2">
        <f t="shared" ref="BD114:BD115" si="5773">MIN(DH114,FL113)</f>
        <v>0</v>
      </c>
      <c r="BE114" s="2">
        <f t="shared" ref="BE114:BE115" si="5774">MIN(DI114,FM113)</f>
        <v>0</v>
      </c>
      <c r="BF114" s="2">
        <f t="shared" ref="BF114:BF115" si="5775">MIN(DJ114,FN113)</f>
        <v>0</v>
      </c>
      <c r="BG114" s="2">
        <f t="shared" ref="BG114:BG115" si="5776">MIN(DK114,FO113)</f>
        <v>0</v>
      </c>
      <c r="BH114" s="2">
        <f t="shared" ref="BH114:BH115" si="5777">MIN(DL114,FP113)</f>
        <v>0</v>
      </c>
      <c r="BI114" s="2">
        <f t="shared" ref="BI114:BI115" si="5778">MIN(DM114,FQ113)</f>
        <v>0</v>
      </c>
      <c r="BJ114" s="2">
        <f t="shared" ref="BJ114:BJ115" si="5779">MIN(DN114,FR113)</f>
        <v>0</v>
      </c>
      <c r="BK114" s="2">
        <f t="shared" ref="BK114:BK115" si="5780">MIN(DO114,FS113)</f>
        <v>0</v>
      </c>
      <c r="BL114" s="2">
        <f t="shared" ref="BL114:BL115" si="5781">MIN(DP114,FT113)</f>
        <v>0</v>
      </c>
      <c r="BM114" s="2">
        <f t="shared" ref="BM114:BM115" si="5782">MIN(DQ114,FU113)</f>
        <v>0</v>
      </c>
      <c r="BN114" s="2">
        <f t="shared" ref="BN114:BN115" si="5783">MIN(DR114,FV113)</f>
        <v>0</v>
      </c>
      <c r="BO114" s="2">
        <f t="shared" ref="BO114:BO115" si="5784">MIN(DS114,FW113)</f>
        <v>0</v>
      </c>
      <c r="BP114" s="2">
        <f t="shared" ref="BP114:BP115" si="5785">BQ114-M114</f>
        <v>0</v>
      </c>
      <c r="BQ114" s="2">
        <f t="shared" ref="BQ114:BQ115" si="5786">BR114-N114</f>
        <v>0</v>
      </c>
      <c r="BR114" s="2">
        <f t="shared" ref="BR114:BR115" si="5787">BS114-O114</f>
        <v>0</v>
      </c>
      <c r="BS114" s="2">
        <f t="shared" ref="BS114:BS115" si="5788">BT114-P114</f>
        <v>0</v>
      </c>
      <c r="BT114" s="2">
        <f t="shared" ref="BT114:BT115" si="5789">BU114-Q114</f>
        <v>0</v>
      </c>
      <c r="BU114" s="2">
        <f t="shared" ref="BU114:BU115" si="5790">BV114-R114</f>
        <v>0</v>
      </c>
      <c r="BV114" s="2">
        <f t="shared" ref="BV114:BV115" si="5791">BW114-S114</f>
        <v>0</v>
      </c>
      <c r="BW114" s="2">
        <f t="shared" ref="BW114:BW115" si="5792">BX114-T114</f>
        <v>0</v>
      </c>
      <c r="BX114" s="2">
        <f t="shared" ref="BX114:BX115" si="5793">BY114-U114</f>
        <v>0</v>
      </c>
      <c r="BY114" s="2">
        <f t="shared" ref="BY114:BY115" si="5794">BZ114-V114</f>
        <v>0</v>
      </c>
      <c r="BZ114" s="2">
        <f t="shared" ref="BZ114:BZ115" si="5795">CA114-W114</f>
        <v>0</v>
      </c>
      <c r="CA114" s="2">
        <f t="shared" ref="CA114:CA115" si="5796">CB114-X114</f>
        <v>0</v>
      </c>
      <c r="CB114" s="2">
        <f t="shared" ref="CB114:CB115" si="5797">CC114-Y114</f>
        <v>0</v>
      </c>
      <c r="CC114" s="2">
        <f t="shared" ref="CC114:CC115" si="5798">CD114-Z114</f>
        <v>0</v>
      </c>
      <c r="CD114" s="2">
        <f t="shared" ref="CD114:CD115" si="5799">CE114-AA114</f>
        <v>0</v>
      </c>
      <c r="CE114" s="2">
        <f t="shared" ref="CE114:CE115" si="5800">CF114-AB114</f>
        <v>0</v>
      </c>
      <c r="CF114" s="2">
        <f t="shared" ref="CF114:CF115" si="5801">CG114-AC114</f>
        <v>0</v>
      </c>
      <c r="CG114" s="2">
        <f t="shared" ref="CG114:CG115" si="5802">CH114-AD114</f>
        <v>0</v>
      </c>
      <c r="CH114" s="2">
        <f t="shared" ref="CH114:CH115" si="5803">CI114-AE114</f>
        <v>0</v>
      </c>
      <c r="CI114" s="2">
        <f t="shared" ref="CI114:CI115" si="5804">CJ114-AF114</f>
        <v>0</v>
      </c>
      <c r="CJ114" s="2">
        <f t="shared" ref="CJ114:CJ115" si="5805">CK114-AG114</f>
        <v>0</v>
      </c>
      <c r="CK114" s="2">
        <f t="shared" ref="CK114:CK115" si="5806">CL114-AH114</f>
        <v>0</v>
      </c>
      <c r="CL114" s="2">
        <f t="shared" ref="CL114:CL115" si="5807">CM114-AI114</f>
        <v>2384</v>
      </c>
      <c r="CM114" s="2">
        <f t="shared" ref="CM114:CM115" si="5808">CN114-AJ114</f>
        <v>2384</v>
      </c>
      <c r="CN114" s="2">
        <f t="shared" ref="CN114:CN115" si="5809">CO114-AK114</f>
        <v>2384</v>
      </c>
      <c r="CO114" s="2">
        <f t="shared" ref="CO114:CO115" si="5810">CP114-AL114</f>
        <v>2384</v>
      </c>
      <c r="CP114" s="2">
        <f t="shared" ref="CP114:CP115" si="5811">CQ114-AM114</f>
        <v>2384</v>
      </c>
      <c r="CQ114" s="2">
        <f t="shared" ref="CQ114:CQ115" si="5812">CR114-AN114</f>
        <v>2384</v>
      </c>
      <c r="CR114" s="2">
        <f t="shared" ref="CR114:CR115" si="5813">CS114-AO114</f>
        <v>2384</v>
      </c>
      <c r="CS114" s="2">
        <f t="shared" ref="CS114:CS115" si="5814">CT114-AP114</f>
        <v>2384</v>
      </c>
      <c r="CT114" s="2">
        <f t="shared" ref="CT114:CT115" si="5815">CU114-AQ114</f>
        <v>2384</v>
      </c>
      <c r="CU114" s="2">
        <f t="shared" ref="CU114:CU115" si="5816">CV114-AR114</f>
        <v>2384</v>
      </c>
      <c r="CV114" s="2">
        <f t="shared" ref="CV114:CV115" si="5817">CW114-AS114</f>
        <v>2384</v>
      </c>
      <c r="CW114" s="2">
        <f t="shared" ref="CW114:CW115" si="5818">CX114-AT114</f>
        <v>2384</v>
      </c>
      <c r="CX114" s="2">
        <f t="shared" ref="CX114:CX115" si="5819">CY114-AU114</f>
        <v>2384</v>
      </c>
      <c r="CY114" s="2">
        <f t="shared" ref="CY114:CY115" si="5820">CZ114-AV114</f>
        <v>2384</v>
      </c>
      <c r="CZ114" s="2">
        <f t="shared" ref="CZ114:CZ115" si="5821">DA114-AW114</f>
        <v>2384</v>
      </c>
      <c r="DA114" s="2">
        <f t="shared" ref="DA114:DA115" si="5822">DB114-AX114</f>
        <v>2384</v>
      </c>
      <c r="DB114" s="2">
        <f t="shared" ref="DB114:DB115" si="5823">DC114-AY114</f>
        <v>2384</v>
      </c>
      <c r="DC114" s="2">
        <f t="shared" ref="DC114:DC115" si="5824">DD114-AZ114</f>
        <v>2384</v>
      </c>
      <c r="DD114" s="2">
        <f t="shared" ref="DD114:DD115" si="5825">DE114-BA114</f>
        <v>2384</v>
      </c>
      <c r="DE114" s="2">
        <f t="shared" ref="DE114:DE115" si="5826">DF114-BB114</f>
        <v>2384</v>
      </c>
      <c r="DF114" s="2">
        <f t="shared" ref="DF114:DF115" si="5827">DG114-BC114</f>
        <v>2384</v>
      </c>
      <c r="DG114" s="2">
        <f t="shared" ref="DG114:DG115" si="5828">DH114-BD114</f>
        <v>2384</v>
      </c>
      <c r="DH114" s="2">
        <f t="shared" ref="DH114:DH115" si="5829">DI114-BE114</f>
        <v>2384</v>
      </c>
      <c r="DI114" s="2">
        <f t="shared" ref="DI114:DI115" si="5830">DJ114-BF114</f>
        <v>2384</v>
      </c>
      <c r="DJ114" s="2">
        <f t="shared" ref="DJ114:DJ115" si="5831">DK114-BG114</f>
        <v>2384</v>
      </c>
      <c r="DK114" s="2">
        <f t="shared" ref="DK114:DK115" si="5832">DL114-BH114</f>
        <v>2384</v>
      </c>
      <c r="DL114" s="2">
        <f t="shared" ref="DL114:DL115" si="5833">DM114-BI114</f>
        <v>2384</v>
      </c>
      <c r="DM114" s="2">
        <f t="shared" ref="DM114:DM115" si="5834">DN114-BJ114</f>
        <v>2384</v>
      </c>
      <c r="DN114" s="2">
        <f t="shared" ref="DN114:DN115" si="5835">DO114-BK114</f>
        <v>2384</v>
      </c>
      <c r="DO114" s="2">
        <f t="shared" ref="DO114:DO115" si="5836">DP114-BL114</f>
        <v>2384</v>
      </c>
      <c r="DP114" s="2">
        <f t="shared" ref="DP114:DP115" si="5837">DQ114-BM114</f>
        <v>2384</v>
      </c>
      <c r="DQ114" s="2">
        <f t="shared" ref="DQ114:DQ115" si="5838">DR114-BN114</f>
        <v>2384</v>
      </c>
      <c r="DR114" s="2">
        <f t="shared" ref="DR114:DR115" si="5839">DS114-BO114</f>
        <v>2384</v>
      </c>
      <c r="DS114" s="2">
        <f>F114</f>
        <v>2384</v>
      </c>
      <c r="DT114" s="2">
        <f t="shared" ref="DT114:DT115" si="5840">DT113-L114</f>
        <v>646000</v>
      </c>
      <c r="DU114" s="2">
        <f t="shared" ref="DU114:DU115" si="5841">DU113-M114</f>
        <v>1350000</v>
      </c>
      <c r="DV114" s="2">
        <f t="shared" ref="DV114:DV115" si="5842">DV113-N114</f>
        <v>1350000</v>
      </c>
      <c r="DW114" s="2">
        <f t="shared" ref="DW114:DW115" si="5843">DW113-O114</f>
        <v>1350000</v>
      </c>
      <c r="DX114" s="2">
        <f t="shared" ref="DX114:DX115" si="5844">DX113-P114</f>
        <v>1350000</v>
      </c>
      <c r="DY114" s="2">
        <f t="shared" ref="DY114:DY115" si="5845">DY113-Q114</f>
        <v>1350000</v>
      </c>
      <c r="DZ114" s="2">
        <f t="shared" ref="DZ114:DZ115" si="5846">DZ113-R114</f>
        <v>1350000</v>
      </c>
      <c r="EA114" s="2">
        <f t="shared" ref="EA114:EA115" si="5847">EA113-S114</f>
        <v>1350000</v>
      </c>
      <c r="EB114" s="2">
        <f t="shared" ref="EB114:EB115" si="5848">EB113-T114</f>
        <v>1350000</v>
      </c>
      <c r="EC114" s="2">
        <f t="shared" ref="EC114:EC115" si="5849">EC113-U114</f>
        <v>1350000</v>
      </c>
      <c r="ED114" s="2">
        <f t="shared" ref="ED114:ED115" si="5850">ED113-V114</f>
        <v>1350000</v>
      </c>
      <c r="EE114" s="2">
        <f t="shared" ref="EE114:EE115" si="5851">EE113-W114</f>
        <v>1350000</v>
      </c>
      <c r="EF114" s="2">
        <f t="shared" ref="EF114:EF115" si="5852">EF113-X114</f>
        <v>1350000</v>
      </c>
      <c r="EG114" s="2">
        <f t="shared" ref="EG114:EG115" si="5853">EG113-Y114</f>
        <v>1350000</v>
      </c>
      <c r="EH114" s="2">
        <f t="shared" ref="EH114:EH115" si="5854">EH113-Z114</f>
        <v>1350000</v>
      </c>
      <c r="EI114" s="2">
        <f t="shared" ref="EI114:EI115" si="5855">EI113-AA114</f>
        <v>1350000</v>
      </c>
      <c r="EJ114" s="2">
        <f t="shared" ref="EJ114:EJ115" si="5856">EJ113-AB114</f>
        <v>1350000</v>
      </c>
      <c r="EK114" s="2">
        <f t="shared" ref="EK114:EK115" si="5857">EK113-AC114</f>
        <v>1350000</v>
      </c>
      <c r="EL114" s="2">
        <f t="shared" ref="EL114:EL115" si="5858">EL113-AD114</f>
        <v>1350000</v>
      </c>
      <c r="EM114" s="2">
        <f t="shared" ref="EM114:EM115" si="5859">EM113-AE114</f>
        <v>1350000</v>
      </c>
      <c r="EN114" s="2">
        <f t="shared" ref="EN114:EN115" si="5860">EN113-AF114</f>
        <v>1350000</v>
      </c>
      <c r="EO114" s="2">
        <f t="shared" ref="EO114:EO115" si="5861">EO113-AG114</f>
        <v>1350000</v>
      </c>
      <c r="EP114" s="2">
        <f t="shared" ref="EP114:EP115" si="5862">EP113-AH114</f>
        <v>102539</v>
      </c>
      <c r="EQ114" s="2">
        <f t="shared" ref="EQ114:EQ115" si="5863">EQ113-AI114</f>
        <v>0</v>
      </c>
      <c r="ER114" s="2">
        <f t="shared" ref="ER114:ER115" si="5864">ER113-AJ114</f>
        <v>0</v>
      </c>
      <c r="ES114" s="2">
        <f t="shared" ref="ES114:ES115" si="5865">ES113-AK114</f>
        <v>0</v>
      </c>
      <c r="ET114" s="2">
        <f t="shared" ref="ET114:ET115" si="5866">ET113-AL114</f>
        <v>0</v>
      </c>
      <c r="EU114" s="2">
        <f t="shared" ref="EU114:EU115" si="5867">EU113-AM114</f>
        <v>0</v>
      </c>
      <c r="EV114" s="2">
        <f t="shared" ref="EV114:EV115" si="5868">EV113-AN114</f>
        <v>0</v>
      </c>
      <c r="EW114" s="2">
        <f t="shared" ref="EW114:EW115" si="5869">EW113-AO114</f>
        <v>0</v>
      </c>
      <c r="EX114" s="2">
        <f t="shared" ref="EX114:EX115" si="5870">EX113-AP114</f>
        <v>0</v>
      </c>
      <c r="EY114" s="2">
        <f t="shared" ref="EY114:EY115" si="5871">EY113-AQ114</f>
        <v>0</v>
      </c>
      <c r="EZ114" s="2">
        <f t="shared" ref="EZ114:EZ115" si="5872">EZ113-AR114</f>
        <v>0</v>
      </c>
      <c r="FA114" s="2">
        <f t="shared" ref="FA114:FA115" si="5873">FA113-AS114</f>
        <v>0</v>
      </c>
      <c r="FB114" s="2">
        <f t="shared" ref="FB114:FB115" si="5874">FB113-AT114</f>
        <v>0</v>
      </c>
      <c r="FC114" s="2">
        <f t="shared" ref="FC114:FC115" si="5875">FC113-AU114</f>
        <v>0</v>
      </c>
      <c r="FD114" s="2">
        <f t="shared" ref="FD114:FD115" si="5876">FD113-AV114</f>
        <v>0</v>
      </c>
      <c r="FE114" s="2">
        <f t="shared" ref="FE114:FE115" si="5877">FE113-AW114</f>
        <v>0</v>
      </c>
      <c r="FF114" s="2">
        <f t="shared" ref="FF114:FF115" si="5878">FF113-AX114</f>
        <v>0</v>
      </c>
      <c r="FG114" s="2">
        <f t="shared" ref="FG114:FG115" si="5879">FG113-AY114</f>
        <v>0</v>
      </c>
      <c r="FH114" s="2">
        <f t="shared" ref="FH114:FH115" si="5880">FH113-AZ114</f>
        <v>0</v>
      </c>
      <c r="FI114" s="2">
        <f t="shared" ref="FI114:FI115" si="5881">FI113-BA114</f>
        <v>0</v>
      </c>
      <c r="FJ114" s="2">
        <f t="shared" ref="FJ114:FJ115" si="5882">FJ113-BB114</f>
        <v>0</v>
      </c>
      <c r="FK114" s="2">
        <f t="shared" ref="FK114:FK115" si="5883">FK113-BC114</f>
        <v>0</v>
      </c>
      <c r="FL114" s="2">
        <f t="shared" ref="FL114:FL115" si="5884">FL113-BD114</f>
        <v>0</v>
      </c>
      <c r="FM114" s="2">
        <f t="shared" ref="FM114:FM115" si="5885">FM113-BE114</f>
        <v>0</v>
      </c>
      <c r="FN114" s="2">
        <f t="shared" ref="FN114:FN115" si="5886">FN113-BF114</f>
        <v>0</v>
      </c>
      <c r="FO114" s="2">
        <f t="shared" ref="FO114:FO115" si="5887">FO113-BG114</f>
        <v>0</v>
      </c>
      <c r="FP114" s="2">
        <f t="shared" ref="FP114:FP115" si="5888">FP113-BH114</f>
        <v>0</v>
      </c>
      <c r="FQ114" s="2">
        <f t="shared" ref="FQ114:FQ115" si="5889">FQ113-BI114</f>
        <v>0</v>
      </c>
      <c r="FR114" s="2">
        <f t="shared" ref="FR114:FR115" si="5890">FR113-BJ114</f>
        <v>0</v>
      </c>
      <c r="FS114" s="2">
        <f t="shared" ref="FS114:FS115" si="5891">FS113-BK114</f>
        <v>0</v>
      </c>
      <c r="FT114" s="2">
        <f t="shared" ref="FT114:FT115" si="5892">FT113-BL114</f>
        <v>0</v>
      </c>
      <c r="FU114" s="2">
        <f t="shared" ref="FU114:FU115" si="5893">FU113-BM114</f>
        <v>0</v>
      </c>
      <c r="FV114" s="2">
        <f t="shared" ref="FV114:FV115" si="5894">FV113-BN114</f>
        <v>0</v>
      </c>
      <c r="FW114" s="2">
        <f t="shared" ref="FW114:FW115" si="5895">FW113-BO114</f>
        <v>0</v>
      </c>
      <c r="FX114" s="1">
        <f t="shared" si="5672"/>
        <v>0.99039999999999973</v>
      </c>
      <c r="FY114" s="1">
        <f t="shared" si="5673"/>
        <v>0.99039999999999973</v>
      </c>
      <c r="FZ114" s="1">
        <f t="shared" si="5674"/>
        <v>0.99039999999999973</v>
      </c>
      <c r="GA114" s="1">
        <f t="shared" si="5675"/>
        <v>0.99039999999999973</v>
      </c>
      <c r="GB114" s="1">
        <f t="shared" si="5676"/>
        <v>0.99039999999999973</v>
      </c>
      <c r="GC114" s="1">
        <f t="shared" si="5677"/>
        <v>0.99039999999999973</v>
      </c>
      <c r="GD114" s="1">
        <f t="shared" si="5678"/>
        <v>0.99039999999999973</v>
      </c>
      <c r="GE114" s="1">
        <f t="shared" si="5679"/>
        <v>0.99039999999999973</v>
      </c>
      <c r="GF114" s="1">
        <f t="shared" si="5680"/>
        <v>0.99039999999999973</v>
      </c>
      <c r="GG114" s="1">
        <f t="shared" si="5681"/>
        <v>0.99039999999999973</v>
      </c>
      <c r="GH114" s="1">
        <f t="shared" si="5682"/>
        <v>0.99039999999999973</v>
      </c>
      <c r="GI114" s="1">
        <f t="shared" si="5683"/>
        <v>0.99039999999999973</v>
      </c>
      <c r="GJ114" s="1">
        <f t="shared" si="5684"/>
        <v>0.99039999999999973</v>
      </c>
      <c r="GK114" s="1">
        <f t="shared" si="5685"/>
        <v>0.99039999999999973</v>
      </c>
      <c r="GL114" s="1">
        <f t="shared" si="5686"/>
        <v>0.99039999999999973</v>
      </c>
      <c r="GM114" s="1">
        <f t="shared" si="5687"/>
        <v>0.99039999999999973</v>
      </c>
      <c r="GN114" s="1">
        <f t="shared" si="5688"/>
        <v>0.99039999999999973</v>
      </c>
      <c r="GO114" s="1">
        <f t="shared" si="5689"/>
        <v>0.99039999999999973</v>
      </c>
      <c r="GP114" s="1">
        <f t="shared" si="5690"/>
        <v>0.99039999999999973</v>
      </c>
      <c r="GQ114" s="1">
        <f t="shared" si="5691"/>
        <v>0.99039999999999973</v>
      </c>
      <c r="GR114" s="1">
        <f t="shared" si="5692"/>
        <v>0.99039999999999973</v>
      </c>
      <c r="GS114" s="1">
        <f t="shared" si="5693"/>
        <v>0.99039999999999973</v>
      </c>
      <c r="GT114" s="1">
        <f t="shared" si="5694"/>
        <v>0.99039999999999973</v>
      </c>
      <c r="GU114" s="1">
        <f t="shared" si="5695"/>
        <v>0</v>
      </c>
      <c r="GV114" s="1">
        <f t="shared" si="5696"/>
        <v>0</v>
      </c>
      <c r="GW114" s="1">
        <f t="shared" si="5697"/>
        <v>0</v>
      </c>
      <c r="GX114" s="1">
        <f t="shared" si="5698"/>
        <v>0</v>
      </c>
      <c r="GY114" s="1">
        <f t="shared" si="5699"/>
        <v>0</v>
      </c>
      <c r="GZ114" s="1">
        <f t="shared" si="5700"/>
        <v>0</v>
      </c>
      <c r="HA114" s="1">
        <f t="shared" si="5701"/>
        <v>0</v>
      </c>
      <c r="HB114" s="1">
        <f t="shared" si="5702"/>
        <v>0</v>
      </c>
      <c r="HC114" s="1">
        <f t="shared" si="5703"/>
        <v>0</v>
      </c>
      <c r="HD114" s="1">
        <f t="shared" si="5704"/>
        <v>0</v>
      </c>
      <c r="HE114" s="1">
        <f t="shared" si="5705"/>
        <v>0</v>
      </c>
      <c r="HF114" s="1">
        <f t="shared" si="5706"/>
        <v>0</v>
      </c>
      <c r="HG114" s="1">
        <f t="shared" si="5707"/>
        <v>0</v>
      </c>
      <c r="HH114" s="1">
        <f t="shared" si="5708"/>
        <v>0</v>
      </c>
      <c r="HI114" s="1">
        <f t="shared" si="5709"/>
        <v>0</v>
      </c>
      <c r="HJ114" s="1">
        <f t="shared" si="5710"/>
        <v>0</v>
      </c>
      <c r="HK114" s="1">
        <f t="shared" si="5711"/>
        <v>0</v>
      </c>
      <c r="HL114" s="1">
        <f t="shared" si="5712"/>
        <v>0</v>
      </c>
      <c r="HM114" s="1">
        <f t="shared" si="5713"/>
        <v>0</v>
      </c>
      <c r="HN114" s="1">
        <f t="shared" si="5714"/>
        <v>0</v>
      </c>
      <c r="HO114" s="1">
        <f t="shared" si="5715"/>
        <v>0</v>
      </c>
      <c r="HP114" s="1">
        <f t="shared" si="5716"/>
        <v>0</v>
      </c>
      <c r="HQ114" s="1">
        <f t="shared" si="5717"/>
        <v>0</v>
      </c>
      <c r="HR114" s="1">
        <f t="shared" si="5718"/>
        <v>0</v>
      </c>
      <c r="HS114" s="1">
        <f t="shared" si="5719"/>
        <v>0</v>
      </c>
      <c r="HT114" s="1">
        <f t="shared" si="5720"/>
        <v>0</v>
      </c>
      <c r="HU114" s="1">
        <f t="shared" si="5721"/>
        <v>0</v>
      </c>
      <c r="HV114" s="1">
        <f t="shared" si="5722"/>
        <v>0</v>
      </c>
      <c r="HW114" s="1">
        <f t="shared" si="5723"/>
        <v>0</v>
      </c>
      <c r="HX114" s="1">
        <f t="shared" si="5724"/>
        <v>0</v>
      </c>
      <c r="HY114" s="1">
        <f t="shared" si="5725"/>
        <v>0</v>
      </c>
      <c r="HZ114" s="1">
        <f t="shared" si="5726"/>
        <v>0</v>
      </c>
      <c r="IA114" s="1">
        <f t="shared" si="5727"/>
        <v>0</v>
      </c>
      <c r="IB114" s="2">
        <v>0</v>
      </c>
      <c r="IC114" s="2">
        <v>0</v>
      </c>
      <c r="ID114" s="2">
        <v>0</v>
      </c>
      <c r="IE114" s="2">
        <v>0</v>
      </c>
      <c r="IF114" s="2">
        <f t="shared" ref="IF114:IF115" si="5896">IF113+L114</f>
        <v>0</v>
      </c>
      <c r="IG114" s="2">
        <f t="shared" ref="IG114:IG115" si="5897">IG113+M114</f>
        <v>0</v>
      </c>
      <c r="IH114" s="2">
        <f t="shared" ref="IH114:IH115" si="5898">IH113+N114</f>
        <v>0</v>
      </c>
      <c r="II114" s="2">
        <f t="shared" ref="II114:II115" si="5899">II113+O114</f>
        <v>0</v>
      </c>
      <c r="IJ114" s="2">
        <f t="shared" ref="IJ114:IJ115" si="5900">IJ113+P114</f>
        <v>0</v>
      </c>
      <c r="IK114" s="2">
        <f t="shared" ref="IK114:IK115" si="5901">IK113+Q114</f>
        <v>0</v>
      </c>
      <c r="IL114" s="2">
        <f t="shared" ref="IL114:IL115" si="5902">IL113+R114</f>
        <v>0</v>
      </c>
      <c r="IM114" s="2">
        <f t="shared" ref="IM114:IM115" si="5903">IM113+S114</f>
        <v>0</v>
      </c>
      <c r="IN114" s="2">
        <f t="shared" ref="IN114:IN115" si="5904">IN113+T114</f>
        <v>0</v>
      </c>
      <c r="IO114" s="2">
        <f t="shared" ref="IO114:IO115" si="5905">IO113+U114</f>
        <v>0</v>
      </c>
      <c r="IP114" s="2">
        <f t="shared" ref="IP114:IP115" si="5906">IP113+V114</f>
        <v>0</v>
      </c>
      <c r="IQ114" s="2">
        <f t="shared" ref="IQ114:IQ115" si="5907">IQ113+W114</f>
        <v>0</v>
      </c>
      <c r="IR114" s="2">
        <f t="shared" ref="IR114:IR115" si="5908">IR113+X114</f>
        <v>0</v>
      </c>
      <c r="IS114" s="2">
        <f t="shared" ref="IS114:IS115" si="5909">IS113+Y114</f>
        <v>0</v>
      </c>
      <c r="IT114" s="2">
        <f t="shared" ref="IT114:IT115" si="5910">IT113+Z114</f>
        <v>0</v>
      </c>
      <c r="IU114" s="2">
        <f t="shared" ref="IU114:IU115" si="5911">IU113+AA114</f>
        <v>0</v>
      </c>
      <c r="IV114" s="2">
        <f t="shared" ref="IV114:IV115" si="5912">IV113+AB114</f>
        <v>0</v>
      </c>
      <c r="IW114" s="2">
        <f t="shared" ref="IW114:IW115" si="5913">IW113+AC114</f>
        <v>0</v>
      </c>
      <c r="IX114" s="2">
        <f t="shared" ref="IX114:IX115" si="5914">IX113+AD114</f>
        <v>0</v>
      </c>
      <c r="IY114" s="2">
        <f t="shared" ref="IY114:IY115" si="5915">IY113+AE114</f>
        <v>0</v>
      </c>
      <c r="IZ114" s="2">
        <f t="shared" ref="IZ114:IZ115" si="5916">IZ113+AF114</f>
        <v>0</v>
      </c>
      <c r="JA114" s="2">
        <f t="shared" ref="JA114:JA115" si="5917">JA113+AG114</f>
        <v>0</v>
      </c>
      <c r="JB114" s="2">
        <f t="shared" ref="JB114:JB115" si="5918">JB113+AH114</f>
        <v>1247461</v>
      </c>
      <c r="JC114" s="2">
        <f t="shared" ref="JC114:JC115" si="5919">JC113+AI114</f>
        <v>1350000</v>
      </c>
      <c r="JD114" s="2">
        <f t="shared" ref="JD114:JD115" si="5920">JD113+AJ114</f>
        <v>0</v>
      </c>
      <c r="JE114" s="2">
        <f t="shared" ref="JE114:JE115" si="5921">JE113+AK114</f>
        <v>0</v>
      </c>
      <c r="JF114" s="2">
        <f t="shared" ref="JF114:JF115" si="5922">JF113+AL114</f>
        <v>0</v>
      </c>
      <c r="JG114" s="2">
        <f t="shared" ref="JG114:JG115" si="5923">JG113+AM114</f>
        <v>0</v>
      </c>
      <c r="JH114" s="2">
        <f t="shared" ref="JH114:JH115" si="5924">JH113+AN114</f>
        <v>0</v>
      </c>
      <c r="JI114" s="2">
        <f t="shared" ref="JI114:JI115" si="5925">JI113+AO114</f>
        <v>0</v>
      </c>
      <c r="JJ114" s="2">
        <f t="shared" ref="JJ114:JJ115" si="5926">JJ113+AP114</f>
        <v>0</v>
      </c>
      <c r="JK114" s="2">
        <f t="shared" ref="JK114:JK115" si="5927">JK113+AQ114</f>
        <v>0</v>
      </c>
      <c r="JL114" s="2">
        <f t="shared" ref="JL114:JL115" si="5928">JL113+AR114</f>
        <v>0</v>
      </c>
      <c r="JM114" s="2">
        <f t="shared" ref="JM114:JM115" si="5929">JM113+AS114</f>
        <v>0</v>
      </c>
      <c r="JN114" s="2">
        <f t="shared" ref="JN114:JN115" si="5930">JN113+AT114</f>
        <v>0</v>
      </c>
      <c r="JO114" s="2">
        <f t="shared" ref="JO114:JO115" si="5931">JO113+AU114</f>
        <v>0</v>
      </c>
      <c r="JP114" s="2">
        <f t="shared" ref="JP114:JP115" si="5932">JP113+AV114</f>
        <v>0</v>
      </c>
      <c r="JQ114" s="2">
        <f t="shared" ref="JQ114:JQ115" si="5933">JQ113+AW114</f>
        <v>0</v>
      </c>
      <c r="JR114" s="2">
        <f t="shared" ref="JR114:JR115" si="5934">JR113+AX114</f>
        <v>0</v>
      </c>
      <c r="JS114" s="2">
        <f t="shared" ref="JS114:JS115" si="5935">JS113+AY114</f>
        <v>0</v>
      </c>
      <c r="JT114" s="2">
        <f t="shared" ref="JT114:JT115" si="5936">JT113+AZ114</f>
        <v>0</v>
      </c>
      <c r="JU114" s="2">
        <f t="shared" ref="JU114:JU115" si="5937">JU113+BA114</f>
        <v>0</v>
      </c>
      <c r="JV114" s="2">
        <f t="shared" ref="JV114:JV115" si="5938">JV113+BB114</f>
        <v>0</v>
      </c>
      <c r="JW114" s="2">
        <f t="shared" ref="JW114:JW115" si="5939">JW113+BC114</f>
        <v>0</v>
      </c>
      <c r="JX114" s="2">
        <f t="shared" ref="JX114:JX115" si="5940">JX113+BD114</f>
        <v>0</v>
      </c>
      <c r="JY114" s="2">
        <f t="shared" ref="JY114:JY115" si="5941">JY113+BE114</f>
        <v>0</v>
      </c>
      <c r="JZ114" s="2">
        <f t="shared" ref="JZ114:JZ115" si="5942">JZ113+BF114</f>
        <v>0</v>
      </c>
      <c r="KA114" s="2">
        <f t="shared" ref="KA114:KA115" si="5943">KA113+BG114</f>
        <v>0</v>
      </c>
      <c r="KB114" s="2">
        <f t="shared" ref="KB114:KB115" si="5944">KB113+BH114</f>
        <v>0</v>
      </c>
      <c r="KC114" s="2">
        <f t="shared" ref="KC114:KC115" si="5945">KC113+BI114</f>
        <v>0</v>
      </c>
      <c r="KD114" s="2">
        <f t="shared" ref="KD114:KD115" si="5946">KD113+BJ114</f>
        <v>0</v>
      </c>
      <c r="KE114" s="2">
        <f t="shared" ref="KE114:KE115" si="5947">KE113+BK114</f>
        <v>0</v>
      </c>
    </row>
    <row r="115" spans="1:291" x14ac:dyDescent="0.25">
      <c r="A115" t="s">
        <v>150</v>
      </c>
      <c r="B115" t="s">
        <v>0</v>
      </c>
      <c r="C115" t="s">
        <v>151</v>
      </c>
      <c r="D115" s="1">
        <f t="shared" si="5670"/>
        <v>0.99039999999999973</v>
      </c>
      <c r="E115" s="1"/>
      <c r="F115" s="2">
        <f>FLOOR('first month rent'!G13,1)</f>
        <v>3406</v>
      </c>
      <c r="G115" s="2">
        <f>SUM(L115:BO115)</f>
        <v>3406</v>
      </c>
      <c r="H115" s="1">
        <f>SUMPRODUCT(L$2:BO$2,L115:BO115)</f>
        <v>3373.3023999999991</v>
      </c>
      <c r="I115" s="2">
        <f>I114+G115</f>
        <v>2625396</v>
      </c>
      <c r="J115" s="1">
        <f>J114-H115</f>
        <v>29123672.458399907</v>
      </c>
      <c r="K115" s="1">
        <f t="shared" ref="K115:K116" si="5948">K114</f>
        <v>162876.00819999579</v>
      </c>
      <c r="L115" s="2">
        <f t="shared" si="5729"/>
        <v>0</v>
      </c>
      <c r="M115" s="2">
        <f t="shared" si="5730"/>
        <v>0</v>
      </c>
      <c r="N115" s="2">
        <f t="shared" si="5731"/>
        <v>0</v>
      </c>
      <c r="O115" s="2">
        <f t="shared" si="5732"/>
        <v>0</v>
      </c>
      <c r="P115" s="2">
        <f t="shared" si="5733"/>
        <v>0</v>
      </c>
      <c r="Q115" s="2">
        <f t="shared" si="5734"/>
        <v>0</v>
      </c>
      <c r="R115" s="2">
        <f t="shared" si="5735"/>
        <v>0</v>
      </c>
      <c r="S115" s="2">
        <f t="shared" si="5736"/>
        <v>0</v>
      </c>
      <c r="T115" s="2">
        <f t="shared" si="5737"/>
        <v>0</v>
      </c>
      <c r="U115" s="2">
        <f t="shared" si="5738"/>
        <v>0</v>
      </c>
      <c r="V115" s="2">
        <f t="shared" si="5739"/>
        <v>0</v>
      </c>
      <c r="W115" s="2">
        <f t="shared" si="5740"/>
        <v>0</v>
      </c>
      <c r="X115" s="2">
        <f t="shared" si="5741"/>
        <v>0</v>
      </c>
      <c r="Y115" s="2">
        <f t="shared" si="5742"/>
        <v>0</v>
      </c>
      <c r="Z115" s="2">
        <f t="shared" si="5743"/>
        <v>0</v>
      </c>
      <c r="AA115" s="2">
        <f t="shared" si="5744"/>
        <v>0</v>
      </c>
      <c r="AB115" s="2">
        <f t="shared" si="5745"/>
        <v>0</v>
      </c>
      <c r="AC115" s="2">
        <f t="shared" si="5746"/>
        <v>0</v>
      </c>
      <c r="AD115" s="2">
        <f t="shared" si="5747"/>
        <v>0</v>
      </c>
      <c r="AE115" s="2">
        <f t="shared" si="5748"/>
        <v>0</v>
      </c>
      <c r="AF115" s="2">
        <f t="shared" si="5749"/>
        <v>0</v>
      </c>
      <c r="AG115" s="2">
        <f t="shared" si="5750"/>
        <v>0</v>
      </c>
      <c r="AH115" s="2">
        <f t="shared" si="5751"/>
        <v>3406</v>
      </c>
      <c r="AI115" s="2">
        <f t="shared" si="5752"/>
        <v>0</v>
      </c>
      <c r="AJ115" s="2">
        <f t="shared" si="5753"/>
        <v>0</v>
      </c>
      <c r="AK115" s="2">
        <f t="shared" si="5754"/>
        <v>0</v>
      </c>
      <c r="AL115" s="2">
        <f t="shared" si="5755"/>
        <v>0</v>
      </c>
      <c r="AM115" s="2">
        <f t="shared" si="5756"/>
        <v>0</v>
      </c>
      <c r="AN115" s="2">
        <f t="shared" si="5757"/>
        <v>0</v>
      </c>
      <c r="AO115" s="2">
        <f t="shared" si="5758"/>
        <v>0</v>
      </c>
      <c r="AP115" s="2">
        <f t="shared" si="5759"/>
        <v>0</v>
      </c>
      <c r="AQ115" s="2">
        <f t="shared" si="5760"/>
        <v>0</v>
      </c>
      <c r="AR115" s="2">
        <f t="shared" si="5761"/>
        <v>0</v>
      </c>
      <c r="AS115" s="2">
        <f t="shared" si="5762"/>
        <v>0</v>
      </c>
      <c r="AT115" s="2">
        <f t="shared" si="5763"/>
        <v>0</v>
      </c>
      <c r="AU115" s="2">
        <f t="shared" si="5764"/>
        <v>0</v>
      </c>
      <c r="AV115" s="2">
        <f t="shared" si="5765"/>
        <v>0</v>
      </c>
      <c r="AW115" s="2">
        <f t="shared" si="5766"/>
        <v>0</v>
      </c>
      <c r="AX115" s="2">
        <f t="shared" si="5767"/>
        <v>0</v>
      </c>
      <c r="AY115" s="2">
        <f t="shared" si="5768"/>
        <v>0</v>
      </c>
      <c r="AZ115" s="2">
        <f t="shared" si="5769"/>
        <v>0</v>
      </c>
      <c r="BA115" s="2">
        <f t="shared" si="5770"/>
        <v>0</v>
      </c>
      <c r="BB115" s="2">
        <f t="shared" si="5771"/>
        <v>0</v>
      </c>
      <c r="BC115" s="2">
        <f t="shared" si="5772"/>
        <v>0</v>
      </c>
      <c r="BD115" s="2">
        <f t="shared" si="5773"/>
        <v>0</v>
      </c>
      <c r="BE115" s="2">
        <f t="shared" si="5774"/>
        <v>0</v>
      </c>
      <c r="BF115" s="2">
        <f t="shared" si="5775"/>
        <v>0</v>
      </c>
      <c r="BG115" s="2">
        <f t="shared" si="5776"/>
        <v>0</v>
      </c>
      <c r="BH115" s="2">
        <f t="shared" si="5777"/>
        <v>0</v>
      </c>
      <c r="BI115" s="2">
        <f t="shared" si="5778"/>
        <v>0</v>
      </c>
      <c r="BJ115" s="2">
        <f t="shared" si="5779"/>
        <v>0</v>
      </c>
      <c r="BK115" s="2">
        <f t="shared" si="5780"/>
        <v>0</v>
      </c>
      <c r="BL115" s="2">
        <f t="shared" si="5781"/>
        <v>0</v>
      </c>
      <c r="BM115" s="2">
        <f t="shared" si="5782"/>
        <v>0</v>
      </c>
      <c r="BN115" s="2">
        <f t="shared" si="5783"/>
        <v>0</v>
      </c>
      <c r="BO115" s="2">
        <f t="shared" si="5784"/>
        <v>0</v>
      </c>
      <c r="BP115" s="2">
        <f t="shared" si="5785"/>
        <v>0</v>
      </c>
      <c r="BQ115" s="2">
        <f t="shared" si="5786"/>
        <v>0</v>
      </c>
      <c r="BR115" s="2">
        <f t="shared" si="5787"/>
        <v>0</v>
      </c>
      <c r="BS115" s="2">
        <f t="shared" si="5788"/>
        <v>0</v>
      </c>
      <c r="BT115" s="2">
        <f t="shared" si="5789"/>
        <v>0</v>
      </c>
      <c r="BU115" s="2">
        <f t="shared" si="5790"/>
        <v>0</v>
      </c>
      <c r="BV115" s="2">
        <f t="shared" si="5791"/>
        <v>0</v>
      </c>
      <c r="BW115" s="2">
        <f t="shared" si="5792"/>
        <v>0</v>
      </c>
      <c r="BX115" s="2">
        <f t="shared" si="5793"/>
        <v>0</v>
      </c>
      <c r="BY115" s="2">
        <f t="shared" si="5794"/>
        <v>0</v>
      </c>
      <c r="BZ115" s="2">
        <f t="shared" si="5795"/>
        <v>0</v>
      </c>
      <c r="CA115" s="2">
        <f t="shared" si="5796"/>
        <v>0</v>
      </c>
      <c r="CB115" s="2">
        <f t="shared" si="5797"/>
        <v>0</v>
      </c>
      <c r="CC115" s="2">
        <f t="shared" si="5798"/>
        <v>0</v>
      </c>
      <c r="CD115" s="2">
        <f t="shared" si="5799"/>
        <v>0</v>
      </c>
      <c r="CE115" s="2">
        <f t="shared" si="5800"/>
        <v>0</v>
      </c>
      <c r="CF115" s="2">
        <f t="shared" si="5801"/>
        <v>0</v>
      </c>
      <c r="CG115" s="2">
        <f t="shared" si="5802"/>
        <v>0</v>
      </c>
      <c r="CH115" s="2">
        <f t="shared" si="5803"/>
        <v>0</v>
      </c>
      <c r="CI115" s="2">
        <f t="shared" si="5804"/>
        <v>0</v>
      </c>
      <c r="CJ115" s="2">
        <f t="shared" si="5805"/>
        <v>0</v>
      </c>
      <c r="CK115" s="2">
        <f t="shared" si="5806"/>
        <v>0</v>
      </c>
      <c r="CL115" s="2">
        <f t="shared" si="5807"/>
        <v>3406</v>
      </c>
      <c r="CM115" s="2">
        <f t="shared" si="5808"/>
        <v>3406</v>
      </c>
      <c r="CN115" s="2">
        <f t="shared" si="5809"/>
        <v>3406</v>
      </c>
      <c r="CO115" s="2">
        <f t="shared" si="5810"/>
        <v>3406</v>
      </c>
      <c r="CP115" s="2">
        <f t="shared" si="5811"/>
        <v>3406</v>
      </c>
      <c r="CQ115" s="2">
        <f t="shared" si="5812"/>
        <v>3406</v>
      </c>
      <c r="CR115" s="2">
        <f t="shared" si="5813"/>
        <v>3406</v>
      </c>
      <c r="CS115" s="2">
        <f t="shared" si="5814"/>
        <v>3406</v>
      </c>
      <c r="CT115" s="2">
        <f t="shared" si="5815"/>
        <v>3406</v>
      </c>
      <c r="CU115" s="2">
        <f t="shared" si="5816"/>
        <v>3406</v>
      </c>
      <c r="CV115" s="2">
        <f t="shared" si="5817"/>
        <v>3406</v>
      </c>
      <c r="CW115" s="2">
        <f t="shared" si="5818"/>
        <v>3406</v>
      </c>
      <c r="CX115" s="2">
        <f t="shared" si="5819"/>
        <v>3406</v>
      </c>
      <c r="CY115" s="2">
        <f t="shared" si="5820"/>
        <v>3406</v>
      </c>
      <c r="CZ115" s="2">
        <f t="shared" si="5821"/>
        <v>3406</v>
      </c>
      <c r="DA115" s="2">
        <f t="shared" si="5822"/>
        <v>3406</v>
      </c>
      <c r="DB115" s="2">
        <f t="shared" si="5823"/>
        <v>3406</v>
      </c>
      <c r="DC115" s="2">
        <f t="shared" si="5824"/>
        <v>3406</v>
      </c>
      <c r="DD115" s="2">
        <f t="shared" si="5825"/>
        <v>3406</v>
      </c>
      <c r="DE115" s="2">
        <f t="shared" si="5826"/>
        <v>3406</v>
      </c>
      <c r="DF115" s="2">
        <f t="shared" si="5827"/>
        <v>3406</v>
      </c>
      <c r="DG115" s="2">
        <f t="shared" si="5828"/>
        <v>3406</v>
      </c>
      <c r="DH115" s="2">
        <f t="shared" si="5829"/>
        <v>3406</v>
      </c>
      <c r="DI115" s="2">
        <f t="shared" si="5830"/>
        <v>3406</v>
      </c>
      <c r="DJ115" s="2">
        <f t="shared" si="5831"/>
        <v>3406</v>
      </c>
      <c r="DK115" s="2">
        <f t="shared" si="5832"/>
        <v>3406</v>
      </c>
      <c r="DL115" s="2">
        <f t="shared" si="5833"/>
        <v>3406</v>
      </c>
      <c r="DM115" s="2">
        <f t="shared" si="5834"/>
        <v>3406</v>
      </c>
      <c r="DN115" s="2">
        <f t="shared" si="5835"/>
        <v>3406</v>
      </c>
      <c r="DO115" s="2">
        <f t="shared" si="5836"/>
        <v>3406</v>
      </c>
      <c r="DP115" s="2">
        <f t="shared" si="5837"/>
        <v>3406</v>
      </c>
      <c r="DQ115" s="2">
        <f t="shared" si="5838"/>
        <v>3406</v>
      </c>
      <c r="DR115" s="2">
        <f t="shared" si="5839"/>
        <v>3406</v>
      </c>
      <c r="DS115" s="2">
        <f>F115</f>
        <v>3406</v>
      </c>
      <c r="DT115" s="2">
        <f t="shared" si="5840"/>
        <v>646000</v>
      </c>
      <c r="DU115" s="2">
        <f t="shared" si="5841"/>
        <v>1350000</v>
      </c>
      <c r="DV115" s="2">
        <f t="shared" si="5842"/>
        <v>1350000</v>
      </c>
      <c r="DW115" s="2">
        <f t="shared" si="5843"/>
        <v>1350000</v>
      </c>
      <c r="DX115" s="2">
        <f t="shared" si="5844"/>
        <v>1350000</v>
      </c>
      <c r="DY115" s="2">
        <f t="shared" si="5845"/>
        <v>1350000</v>
      </c>
      <c r="DZ115" s="2">
        <f t="shared" si="5846"/>
        <v>1350000</v>
      </c>
      <c r="EA115" s="2">
        <f t="shared" si="5847"/>
        <v>1350000</v>
      </c>
      <c r="EB115" s="2">
        <f t="shared" si="5848"/>
        <v>1350000</v>
      </c>
      <c r="EC115" s="2">
        <f t="shared" si="5849"/>
        <v>1350000</v>
      </c>
      <c r="ED115" s="2">
        <f t="shared" si="5850"/>
        <v>1350000</v>
      </c>
      <c r="EE115" s="2">
        <f t="shared" si="5851"/>
        <v>1350000</v>
      </c>
      <c r="EF115" s="2">
        <f t="shared" si="5852"/>
        <v>1350000</v>
      </c>
      <c r="EG115" s="2">
        <f t="shared" si="5853"/>
        <v>1350000</v>
      </c>
      <c r="EH115" s="2">
        <f t="shared" si="5854"/>
        <v>1350000</v>
      </c>
      <c r="EI115" s="2">
        <f t="shared" si="5855"/>
        <v>1350000</v>
      </c>
      <c r="EJ115" s="2">
        <f t="shared" si="5856"/>
        <v>1350000</v>
      </c>
      <c r="EK115" s="2">
        <f t="shared" si="5857"/>
        <v>1350000</v>
      </c>
      <c r="EL115" s="2">
        <f t="shared" si="5858"/>
        <v>1350000</v>
      </c>
      <c r="EM115" s="2">
        <f t="shared" si="5859"/>
        <v>1350000</v>
      </c>
      <c r="EN115" s="2">
        <f t="shared" si="5860"/>
        <v>1350000</v>
      </c>
      <c r="EO115" s="2">
        <f t="shared" si="5861"/>
        <v>1350000</v>
      </c>
      <c r="EP115" s="2">
        <f t="shared" si="5862"/>
        <v>99133</v>
      </c>
      <c r="EQ115" s="2">
        <f t="shared" si="5863"/>
        <v>0</v>
      </c>
      <c r="ER115" s="2">
        <f t="shared" si="5864"/>
        <v>0</v>
      </c>
      <c r="ES115" s="2">
        <f t="shared" si="5865"/>
        <v>0</v>
      </c>
      <c r="ET115" s="2">
        <f t="shared" si="5866"/>
        <v>0</v>
      </c>
      <c r="EU115" s="2">
        <f t="shared" si="5867"/>
        <v>0</v>
      </c>
      <c r="EV115" s="2">
        <f t="shared" si="5868"/>
        <v>0</v>
      </c>
      <c r="EW115" s="2">
        <f t="shared" si="5869"/>
        <v>0</v>
      </c>
      <c r="EX115" s="2">
        <f t="shared" si="5870"/>
        <v>0</v>
      </c>
      <c r="EY115" s="2">
        <f t="shared" si="5871"/>
        <v>0</v>
      </c>
      <c r="EZ115" s="2">
        <f t="shared" si="5872"/>
        <v>0</v>
      </c>
      <c r="FA115" s="2">
        <f t="shared" si="5873"/>
        <v>0</v>
      </c>
      <c r="FB115" s="2">
        <f t="shared" si="5874"/>
        <v>0</v>
      </c>
      <c r="FC115" s="2">
        <f t="shared" si="5875"/>
        <v>0</v>
      </c>
      <c r="FD115" s="2">
        <f t="shared" si="5876"/>
        <v>0</v>
      </c>
      <c r="FE115" s="2">
        <f t="shared" si="5877"/>
        <v>0</v>
      </c>
      <c r="FF115" s="2">
        <f t="shared" si="5878"/>
        <v>0</v>
      </c>
      <c r="FG115" s="2">
        <f t="shared" si="5879"/>
        <v>0</v>
      </c>
      <c r="FH115" s="2">
        <f t="shared" si="5880"/>
        <v>0</v>
      </c>
      <c r="FI115" s="2">
        <f t="shared" si="5881"/>
        <v>0</v>
      </c>
      <c r="FJ115" s="2">
        <f t="shared" si="5882"/>
        <v>0</v>
      </c>
      <c r="FK115" s="2">
        <f t="shared" si="5883"/>
        <v>0</v>
      </c>
      <c r="FL115" s="2">
        <f t="shared" si="5884"/>
        <v>0</v>
      </c>
      <c r="FM115" s="2">
        <f t="shared" si="5885"/>
        <v>0</v>
      </c>
      <c r="FN115" s="2">
        <f t="shared" si="5886"/>
        <v>0</v>
      </c>
      <c r="FO115" s="2">
        <f t="shared" si="5887"/>
        <v>0</v>
      </c>
      <c r="FP115" s="2">
        <f t="shared" si="5888"/>
        <v>0</v>
      </c>
      <c r="FQ115" s="2">
        <f t="shared" si="5889"/>
        <v>0</v>
      </c>
      <c r="FR115" s="2">
        <f t="shared" si="5890"/>
        <v>0</v>
      </c>
      <c r="FS115" s="2">
        <f t="shared" si="5891"/>
        <v>0</v>
      </c>
      <c r="FT115" s="2">
        <f t="shared" si="5892"/>
        <v>0</v>
      </c>
      <c r="FU115" s="2">
        <f t="shared" si="5893"/>
        <v>0</v>
      </c>
      <c r="FV115" s="2">
        <f t="shared" si="5894"/>
        <v>0</v>
      </c>
      <c r="FW115" s="2">
        <f t="shared" si="5895"/>
        <v>0</v>
      </c>
      <c r="FX115" s="1">
        <f t="shared" si="5672"/>
        <v>0.99039999999999973</v>
      </c>
      <c r="FY115" s="1">
        <f t="shared" si="5673"/>
        <v>0.99039999999999973</v>
      </c>
      <c r="FZ115" s="1">
        <f t="shared" si="5674"/>
        <v>0.99039999999999973</v>
      </c>
      <c r="GA115" s="1">
        <f t="shared" si="5675"/>
        <v>0.99039999999999973</v>
      </c>
      <c r="GB115" s="1">
        <f t="shared" si="5676"/>
        <v>0.99039999999999973</v>
      </c>
      <c r="GC115" s="1">
        <f t="shared" si="5677"/>
        <v>0.99039999999999973</v>
      </c>
      <c r="GD115" s="1">
        <f t="shared" si="5678"/>
        <v>0.99039999999999973</v>
      </c>
      <c r="GE115" s="1">
        <f t="shared" si="5679"/>
        <v>0.99039999999999973</v>
      </c>
      <c r="GF115" s="1">
        <f t="shared" si="5680"/>
        <v>0.99039999999999973</v>
      </c>
      <c r="GG115" s="1">
        <f t="shared" si="5681"/>
        <v>0.99039999999999973</v>
      </c>
      <c r="GH115" s="1">
        <f t="shared" si="5682"/>
        <v>0.99039999999999973</v>
      </c>
      <c r="GI115" s="1">
        <f t="shared" si="5683"/>
        <v>0.99039999999999973</v>
      </c>
      <c r="GJ115" s="1">
        <f t="shared" si="5684"/>
        <v>0.99039999999999973</v>
      </c>
      <c r="GK115" s="1">
        <f t="shared" si="5685"/>
        <v>0.99039999999999973</v>
      </c>
      <c r="GL115" s="1">
        <f t="shared" si="5686"/>
        <v>0.99039999999999973</v>
      </c>
      <c r="GM115" s="1">
        <f t="shared" si="5687"/>
        <v>0.99039999999999973</v>
      </c>
      <c r="GN115" s="1">
        <f t="shared" si="5688"/>
        <v>0.99039999999999973</v>
      </c>
      <c r="GO115" s="1">
        <f t="shared" si="5689"/>
        <v>0.99039999999999973</v>
      </c>
      <c r="GP115" s="1">
        <f t="shared" si="5690"/>
        <v>0.99039999999999973</v>
      </c>
      <c r="GQ115" s="1">
        <f t="shared" si="5691"/>
        <v>0.99039999999999973</v>
      </c>
      <c r="GR115" s="1">
        <f t="shared" si="5692"/>
        <v>0.99039999999999973</v>
      </c>
      <c r="GS115" s="1">
        <f t="shared" si="5693"/>
        <v>0.99039999999999973</v>
      </c>
      <c r="GT115" s="1">
        <f t="shared" si="5694"/>
        <v>0.99039999999999973</v>
      </c>
      <c r="GU115" s="1">
        <f t="shared" si="5695"/>
        <v>0</v>
      </c>
      <c r="GV115" s="1">
        <f t="shared" si="5696"/>
        <v>0</v>
      </c>
      <c r="GW115" s="1">
        <f t="shared" si="5697"/>
        <v>0</v>
      </c>
      <c r="GX115" s="1">
        <f t="shared" si="5698"/>
        <v>0</v>
      </c>
      <c r="GY115" s="1">
        <f t="shared" si="5699"/>
        <v>0</v>
      </c>
      <c r="GZ115" s="1">
        <f t="shared" si="5700"/>
        <v>0</v>
      </c>
      <c r="HA115" s="1">
        <f t="shared" si="5701"/>
        <v>0</v>
      </c>
      <c r="HB115" s="1">
        <f t="shared" si="5702"/>
        <v>0</v>
      </c>
      <c r="HC115" s="1">
        <f t="shared" si="5703"/>
        <v>0</v>
      </c>
      <c r="HD115" s="1">
        <f t="shared" si="5704"/>
        <v>0</v>
      </c>
      <c r="HE115" s="1">
        <f t="shared" si="5705"/>
        <v>0</v>
      </c>
      <c r="HF115" s="1">
        <f t="shared" si="5706"/>
        <v>0</v>
      </c>
      <c r="HG115" s="1">
        <f t="shared" si="5707"/>
        <v>0</v>
      </c>
      <c r="HH115" s="1">
        <f t="shared" si="5708"/>
        <v>0</v>
      </c>
      <c r="HI115" s="1">
        <f t="shared" si="5709"/>
        <v>0</v>
      </c>
      <c r="HJ115" s="1">
        <f t="shared" si="5710"/>
        <v>0</v>
      </c>
      <c r="HK115" s="1">
        <f t="shared" si="5711"/>
        <v>0</v>
      </c>
      <c r="HL115" s="1">
        <f t="shared" si="5712"/>
        <v>0</v>
      </c>
      <c r="HM115" s="1">
        <f t="shared" si="5713"/>
        <v>0</v>
      </c>
      <c r="HN115" s="1">
        <f t="shared" si="5714"/>
        <v>0</v>
      </c>
      <c r="HO115" s="1">
        <f t="shared" si="5715"/>
        <v>0</v>
      </c>
      <c r="HP115" s="1">
        <f t="shared" si="5716"/>
        <v>0</v>
      </c>
      <c r="HQ115" s="1">
        <f t="shared" si="5717"/>
        <v>0</v>
      </c>
      <c r="HR115" s="1">
        <f t="shared" si="5718"/>
        <v>0</v>
      </c>
      <c r="HS115" s="1">
        <f t="shared" si="5719"/>
        <v>0</v>
      </c>
      <c r="HT115" s="1">
        <f t="shared" si="5720"/>
        <v>0</v>
      </c>
      <c r="HU115" s="1">
        <f t="shared" si="5721"/>
        <v>0</v>
      </c>
      <c r="HV115" s="1">
        <f t="shared" si="5722"/>
        <v>0</v>
      </c>
      <c r="HW115" s="1">
        <f t="shared" si="5723"/>
        <v>0</v>
      </c>
      <c r="HX115" s="1">
        <f t="shared" si="5724"/>
        <v>0</v>
      </c>
      <c r="HY115" s="1">
        <f t="shared" si="5725"/>
        <v>0</v>
      </c>
      <c r="HZ115" s="1">
        <f t="shared" si="5726"/>
        <v>0</v>
      </c>
      <c r="IA115" s="1">
        <f t="shared" si="5727"/>
        <v>0</v>
      </c>
      <c r="IB115" s="2">
        <v>0</v>
      </c>
      <c r="IC115" s="2">
        <v>0</v>
      </c>
      <c r="ID115" s="2">
        <v>0</v>
      </c>
      <c r="IE115" s="2">
        <v>0</v>
      </c>
      <c r="IF115" s="2">
        <f t="shared" si="5896"/>
        <v>0</v>
      </c>
      <c r="IG115" s="2">
        <f t="shared" si="5897"/>
        <v>0</v>
      </c>
      <c r="IH115" s="2">
        <f t="shared" si="5898"/>
        <v>0</v>
      </c>
      <c r="II115" s="2">
        <f t="shared" si="5899"/>
        <v>0</v>
      </c>
      <c r="IJ115" s="2">
        <f t="shared" si="5900"/>
        <v>0</v>
      </c>
      <c r="IK115" s="2">
        <f t="shared" si="5901"/>
        <v>0</v>
      </c>
      <c r="IL115" s="2">
        <f t="shared" si="5902"/>
        <v>0</v>
      </c>
      <c r="IM115" s="2">
        <f t="shared" si="5903"/>
        <v>0</v>
      </c>
      <c r="IN115" s="2">
        <f t="shared" si="5904"/>
        <v>0</v>
      </c>
      <c r="IO115" s="2">
        <f t="shared" si="5905"/>
        <v>0</v>
      </c>
      <c r="IP115" s="2">
        <f t="shared" si="5906"/>
        <v>0</v>
      </c>
      <c r="IQ115" s="2">
        <f t="shared" si="5907"/>
        <v>0</v>
      </c>
      <c r="IR115" s="2">
        <f t="shared" si="5908"/>
        <v>0</v>
      </c>
      <c r="IS115" s="2">
        <f t="shared" si="5909"/>
        <v>0</v>
      </c>
      <c r="IT115" s="2">
        <f t="shared" si="5910"/>
        <v>0</v>
      </c>
      <c r="IU115" s="2">
        <f t="shared" si="5911"/>
        <v>0</v>
      </c>
      <c r="IV115" s="2">
        <f t="shared" si="5912"/>
        <v>0</v>
      </c>
      <c r="IW115" s="2">
        <f t="shared" si="5913"/>
        <v>0</v>
      </c>
      <c r="IX115" s="2">
        <f t="shared" si="5914"/>
        <v>0</v>
      </c>
      <c r="IY115" s="2">
        <f t="shared" si="5915"/>
        <v>0</v>
      </c>
      <c r="IZ115" s="2">
        <f t="shared" si="5916"/>
        <v>0</v>
      </c>
      <c r="JA115" s="2">
        <f t="shared" si="5917"/>
        <v>0</v>
      </c>
      <c r="JB115" s="2">
        <f t="shared" si="5918"/>
        <v>1250867</v>
      </c>
      <c r="JC115" s="2">
        <f t="shared" si="5919"/>
        <v>1350000</v>
      </c>
      <c r="JD115" s="2">
        <f t="shared" si="5920"/>
        <v>0</v>
      </c>
      <c r="JE115" s="2">
        <f t="shared" si="5921"/>
        <v>0</v>
      </c>
      <c r="JF115" s="2">
        <f t="shared" si="5922"/>
        <v>0</v>
      </c>
      <c r="JG115" s="2">
        <f t="shared" si="5923"/>
        <v>0</v>
      </c>
      <c r="JH115" s="2">
        <f t="shared" si="5924"/>
        <v>0</v>
      </c>
      <c r="JI115" s="2">
        <f t="shared" si="5925"/>
        <v>0</v>
      </c>
      <c r="JJ115" s="2">
        <f t="shared" si="5926"/>
        <v>0</v>
      </c>
      <c r="JK115" s="2">
        <f t="shared" si="5927"/>
        <v>0</v>
      </c>
      <c r="JL115" s="2">
        <f t="shared" si="5928"/>
        <v>0</v>
      </c>
      <c r="JM115" s="2">
        <f t="shared" si="5929"/>
        <v>0</v>
      </c>
      <c r="JN115" s="2">
        <f t="shared" si="5930"/>
        <v>0</v>
      </c>
      <c r="JO115" s="2">
        <f t="shared" si="5931"/>
        <v>0</v>
      </c>
      <c r="JP115" s="2">
        <f t="shared" si="5932"/>
        <v>0</v>
      </c>
      <c r="JQ115" s="2">
        <f t="shared" si="5933"/>
        <v>0</v>
      </c>
      <c r="JR115" s="2">
        <f t="shared" si="5934"/>
        <v>0</v>
      </c>
      <c r="JS115" s="2">
        <f t="shared" si="5935"/>
        <v>0</v>
      </c>
      <c r="JT115" s="2">
        <f t="shared" si="5936"/>
        <v>0</v>
      </c>
      <c r="JU115" s="2">
        <f t="shared" si="5937"/>
        <v>0</v>
      </c>
      <c r="JV115" s="2">
        <f t="shared" si="5938"/>
        <v>0</v>
      </c>
      <c r="JW115" s="2">
        <f t="shared" si="5939"/>
        <v>0</v>
      </c>
      <c r="JX115" s="2">
        <f t="shared" si="5940"/>
        <v>0</v>
      </c>
      <c r="JY115" s="2">
        <f t="shared" si="5941"/>
        <v>0</v>
      </c>
      <c r="JZ115" s="2">
        <f t="shared" si="5942"/>
        <v>0</v>
      </c>
      <c r="KA115" s="2">
        <f t="shared" si="5943"/>
        <v>0</v>
      </c>
      <c r="KB115" s="2">
        <f t="shared" si="5944"/>
        <v>0</v>
      </c>
      <c r="KC115" s="2">
        <f t="shared" si="5945"/>
        <v>0</v>
      </c>
      <c r="KD115" s="2">
        <f t="shared" si="5946"/>
        <v>0</v>
      </c>
      <c r="KE115" s="2">
        <f t="shared" si="5947"/>
        <v>0</v>
      </c>
    </row>
    <row r="116" spans="1:291" x14ac:dyDescent="0.25">
      <c r="C116" t="s">
        <v>172</v>
      </c>
      <c r="D116" s="1">
        <f t="shared" si="5670"/>
        <v>0.99039999999999973</v>
      </c>
      <c r="E116" s="1"/>
      <c r="F116" s="2"/>
      <c r="G116" s="2"/>
      <c r="H116" s="1"/>
      <c r="I116" s="2">
        <f>I115</f>
        <v>2625396</v>
      </c>
      <c r="J116" s="1">
        <f>J115</f>
        <v>29123672.458399907</v>
      </c>
      <c r="K116" s="1">
        <f t="shared" si="5948"/>
        <v>162876.00819999579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2">
        <f>DT115</f>
        <v>646000</v>
      </c>
      <c r="DU116" s="2">
        <f t="shared" ref="DU116:FW116" si="5949">DU115</f>
        <v>1350000</v>
      </c>
      <c r="DV116" s="2">
        <f t="shared" si="5949"/>
        <v>1350000</v>
      </c>
      <c r="DW116" s="2">
        <f t="shared" si="5949"/>
        <v>1350000</v>
      </c>
      <c r="DX116" s="2">
        <f t="shared" si="5949"/>
        <v>1350000</v>
      </c>
      <c r="DY116" s="2">
        <f t="shared" si="5949"/>
        <v>1350000</v>
      </c>
      <c r="DZ116" s="2">
        <f t="shared" si="5949"/>
        <v>1350000</v>
      </c>
      <c r="EA116" s="2">
        <f t="shared" si="5949"/>
        <v>1350000</v>
      </c>
      <c r="EB116" s="2">
        <f t="shared" si="5949"/>
        <v>1350000</v>
      </c>
      <c r="EC116" s="2">
        <f t="shared" si="5949"/>
        <v>1350000</v>
      </c>
      <c r="ED116" s="2">
        <f t="shared" si="5949"/>
        <v>1350000</v>
      </c>
      <c r="EE116" s="2">
        <f t="shared" si="5949"/>
        <v>1350000</v>
      </c>
      <c r="EF116" s="2">
        <f t="shared" si="5949"/>
        <v>1350000</v>
      </c>
      <c r="EG116" s="2">
        <f t="shared" si="5949"/>
        <v>1350000</v>
      </c>
      <c r="EH116" s="2">
        <f t="shared" si="5949"/>
        <v>1350000</v>
      </c>
      <c r="EI116" s="2">
        <f t="shared" si="5949"/>
        <v>1350000</v>
      </c>
      <c r="EJ116" s="2">
        <f t="shared" si="5949"/>
        <v>1350000</v>
      </c>
      <c r="EK116" s="2">
        <f t="shared" si="5949"/>
        <v>1350000</v>
      </c>
      <c r="EL116" s="2">
        <f t="shared" si="5949"/>
        <v>1350000</v>
      </c>
      <c r="EM116" s="2">
        <f t="shared" si="5949"/>
        <v>1350000</v>
      </c>
      <c r="EN116" s="2">
        <f t="shared" si="5949"/>
        <v>1350000</v>
      </c>
      <c r="EO116" s="2">
        <f t="shared" si="5949"/>
        <v>1350000</v>
      </c>
      <c r="EP116" s="2">
        <f t="shared" si="5949"/>
        <v>99133</v>
      </c>
      <c r="EQ116" s="2">
        <f t="shared" si="5949"/>
        <v>0</v>
      </c>
      <c r="ER116" s="2">
        <f t="shared" si="5949"/>
        <v>0</v>
      </c>
      <c r="ES116" s="2">
        <f t="shared" si="5949"/>
        <v>0</v>
      </c>
      <c r="ET116" s="2">
        <f t="shared" si="5949"/>
        <v>0</v>
      </c>
      <c r="EU116" s="2">
        <f t="shared" si="5949"/>
        <v>0</v>
      </c>
      <c r="EV116" s="2">
        <f t="shared" si="5949"/>
        <v>0</v>
      </c>
      <c r="EW116" s="2">
        <f t="shared" si="5949"/>
        <v>0</v>
      </c>
      <c r="EX116" s="2">
        <f t="shared" si="5949"/>
        <v>0</v>
      </c>
      <c r="EY116" s="2">
        <f t="shared" si="5949"/>
        <v>0</v>
      </c>
      <c r="EZ116" s="2">
        <f t="shared" si="5949"/>
        <v>0</v>
      </c>
      <c r="FA116" s="2">
        <f t="shared" si="5949"/>
        <v>0</v>
      </c>
      <c r="FB116" s="2">
        <f t="shared" si="5949"/>
        <v>0</v>
      </c>
      <c r="FC116" s="2">
        <f t="shared" si="5949"/>
        <v>0</v>
      </c>
      <c r="FD116" s="2">
        <f t="shared" si="5949"/>
        <v>0</v>
      </c>
      <c r="FE116" s="2">
        <f t="shared" si="5949"/>
        <v>0</v>
      </c>
      <c r="FF116" s="2">
        <f t="shared" si="5949"/>
        <v>0</v>
      </c>
      <c r="FG116" s="2">
        <f t="shared" si="5949"/>
        <v>0</v>
      </c>
      <c r="FH116" s="2">
        <f t="shared" si="5949"/>
        <v>0</v>
      </c>
      <c r="FI116" s="2">
        <f t="shared" si="5949"/>
        <v>0</v>
      </c>
      <c r="FJ116" s="2">
        <f t="shared" si="5949"/>
        <v>0</v>
      </c>
      <c r="FK116" s="2">
        <f t="shared" si="5949"/>
        <v>0</v>
      </c>
      <c r="FL116" s="2">
        <f t="shared" si="5949"/>
        <v>0</v>
      </c>
      <c r="FM116" s="2">
        <f t="shared" si="5949"/>
        <v>0</v>
      </c>
      <c r="FN116" s="2">
        <f t="shared" si="5949"/>
        <v>0</v>
      </c>
      <c r="FO116" s="2">
        <f t="shared" si="5949"/>
        <v>0</v>
      </c>
      <c r="FP116" s="2">
        <f t="shared" si="5949"/>
        <v>0</v>
      </c>
      <c r="FQ116" s="2">
        <f t="shared" si="5949"/>
        <v>0</v>
      </c>
      <c r="FR116" s="2">
        <f t="shared" si="5949"/>
        <v>0</v>
      </c>
      <c r="FS116" s="2">
        <f t="shared" si="5949"/>
        <v>0</v>
      </c>
      <c r="FT116" s="2">
        <f t="shared" si="5949"/>
        <v>0</v>
      </c>
      <c r="FU116" s="2">
        <f t="shared" si="5949"/>
        <v>0</v>
      </c>
      <c r="FV116" s="2">
        <f t="shared" si="5949"/>
        <v>0</v>
      </c>
      <c r="FW116" s="2">
        <f t="shared" si="5949"/>
        <v>0</v>
      </c>
      <c r="FX116" s="1">
        <f t="shared" si="5672"/>
        <v>0.99039999999999973</v>
      </c>
      <c r="FY116" s="1">
        <f t="shared" si="5673"/>
        <v>0.99039999999999973</v>
      </c>
      <c r="FZ116" s="1">
        <f t="shared" si="5674"/>
        <v>0.99039999999999973</v>
      </c>
      <c r="GA116" s="1">
        <f t="shared" si="5675"/>
        <v>0.99039999999999973</v>
      </c>
      <c r="GB116" s="1">
        <f t="shared" si="5676"/>
        <v>0.99039999999999973</v>
      </c>
      <c r="GC116" s="1">
        <f t="shared" si="5677"/>
        <v>0.99039999999999973</v>
      </c>
      <c r="GD116" s="1">
        <f t="shared" si="5678"/>
        <v>0.99039999999999973</v>
      </c>
      <c r="GE116" s="1">
        <f t="shared" si="5679"/>
        <v>0.99039999999999973</v>
      </c>
      <c r="GF116" s="1">
        <f t="shared" si="5680"/>
        <v>0.99039999999999973</v>
      </c>
      <c r="GG116" s="1">
        <f t="shared" si="5681"/>
        <v>0.99039999999999973</v>
      </c>
      <c r="GH116" s="1">
        <f t="shared" si="5682"/>
        <v>0.99039999999999973</v>
      </c>
      <c r="GI116" s="1">
        <f t="shared" si="5683"/>
        <v>0.99039999999999973</v>
      </c>
      <c r="GJ116" s="1">
        <f t="shared" si="5684"/>
        <v>0.99039999999999973</v>
      </c>
      <c r="GK116" s="1">
        <f t="shared" si="5685"/>
        <v>0.99039999999999973</v>
      </c>
      <c r="GL116" s="1">
        <f t="shared" si="5686"/>
        <v>0.99039999999999973</v>
      </c>
      <c r="GM116" s="1">
        <f t="shared" si="5687"/>
        <v>0.99039999999999973</v>
      </c>
      <c r="GN116" s="1">
        <f t="shared" si="5688"/>
        <v>0.99039999999999973</v>
      </c>
      <c r="GO116" s="1">
        <f t="shared" si="5689"/>
        <v>0.99039999999999973</v>
      </c>
      <c r="GP116" s="1">
        <f t="shared" si="5690"/>
        <v>0.99039999999999973</v>
      </c>
      <c r="GQ116" s="1">
        <f t="shared" si="5691"/>
        <v>0.99039999999999973</v>
      </c>
      <c r="GR116" s="1">
        <f t="shared" si="5692"/>
        <v>0.99039999999999973</v>
      </c>
      <c r="GS116" s="1">
        <f t="shared" si="5693"/>
        <v>0.99039999999999973</v>
      </c>
      <c r="GT116" s="1">
        <f t="shared" si="5694"/>
        <v>0.99039999999999973</v>
      </c>
      <c r="GU116" s="1">
        <f t="shared" si="5695"/>
        <v>0</v>
      </c>
      <c r="GV116" s="1">
        <f t="shared" si="5696"/>
        <v>0</v>
      </c>
      <c r="GW116" s="1">
        <f t="shared" si="5697"/>
        <v>0</v>
      </c>
      <c r="GX116" s="1">
        <f t="shared" si="5698"/>
        <v>0</v>
      </c>
      <c r="GY116" s="1">
        <f t="shared" si="5699"/>
        <v>0</v>
      </c>
      <c r="GZ116" s="1">
        <f t="shared" si="5700"/>
        <v>0</v>
      </c>
      <c r="HA116" s="1">
        <f t="shared" si="5701"/>
        <v>0</v>
      </c>
      <c r="HB116" s="1">
        <f t="shared" si="5702"/>
        <v>0</v>
      </c>
      <c r="HC116" s="1">
        <f t="shared" si="5703"/>
        <v>0</v>
      </c>
      <c r="HD116" s="1">
        <f t="shared" si="5704"/>
        <v>0</v>
      </c>
      <c r="HE116" s="1">
        <f t="shared" si="5705"/>
        <v>0</v>
      </c>
      <c r="HF116" s="1">
        <f t="shared" si="5706"/>
        <v>0</v>
      </c>
      <c r="HG116" s="1">
        <f t="shared" si="5707"/>
        <v>0</v>
      </c>
      <c r="HH116" s="1">
        <f t="shared" si="5708"/>
        <v>0</v>
      </c>
      <c r="HI116" s="1">
        <f t="shared" si="5709"/>
        <v>0</v>
      </c>
      <c r="HJ116" s="1">
        <f t="shared" si="5710"/>
        <v>0</v>
      </c>
      <c r="HK116" s="1">
        <f t="shared" si="5711"/>
        <v>0</v>
      </c>
      <c r="HL116" s="1">
        <f t="shared" si="5712"/>
        <v>0</v>
      </c>
      <c r="HM116" s="1">
        <f t="shared" si="5713"/>
        <v>0</v>
      </c>
      <c r="HN116" s="1">
        <f t="shared" si="5714"/>
        <v>0</v>
      </c>
      <c r="HO116" s="1">
        <f t="shared" si="5715"/>
        <v>0</v>
      </c>
      <c r="HP116" s="1">
        <f t="shared" si="5716"/>
        <v>0</v>
      </c>
      <c r="HQ116" s="1">
        <f t="shared" si="5717"/>
        <v>0</v>
      </c>
      <c r="HR116" s="1">
        <f t="shared" si="5718"/>
        <v>0</v>
      </c>
      <c r="HS116" s="1">
        <f t="shared" si="5719"/>
        <v>0</v>
      </c>
      <c r="HT116" s="1">
        <f t="shared" si="5720"/>
        <v>0</v>
      </c>
      <c r="HU116" s="1">
        <f t="shared" si="5721"/>
        <v>0</v>
      </c>
      <c r="HV116" s="1">
        <f t="shared" si="5722"/>
        <v>0</v>
      </c>
      <c r="HW116" s="1">
        <f t="shared" si="5723"/>
        <v>0</v>
      </c>
      <c r="HX116" s="1">
        <f t="shared" si="5724"/>
        <v>0</v>
      </c>
      <c r="HY116" s="1">
        <f t="shared" si="5725"/>
        <v>0</v>
      </c>
      <c r="HZ116" s="1">
        <f t="shared" si="5726"/>
        <v>0</v>
      </c>
      <c r="IA116" s="1">
        <f t="shared" si="5727"/>
        <v>0</v>
      </c>
      <c r="IB116" s="2">
        <f>IB115</f>
        <v>0</v>
      </c>
      <c r="IC116" s="2">
        <f t="shared" ref="IC116:KE116" si="5950">IC115</f>
        <v>0</v>
      </c>
      <c r="ID116" s="2">
        <f t="shared" si="5950"/>
        <v>0</v>
      </c>
      <c r="IE116" s="2">
        <f t="shared" si="5950"/>
        <v>0</v>
      </c>
      <c r="IF116" s="2">
        <f t="shared" si="5950"/>
        <v>0</v>
      </c>
      <c r="IG116" s="2">
        <f t="shared" si="5950"/>
        <v>0</v>
      </c>
      <c r="IH116" s="2">
        <f t="shared" si="5950"/>
        <v>0</v>
      </c>
      <c r="II116" s="2">
        <f t="shared" si="5950"/>
        <v>0</v>
      </c>
      <c r="IJ116" s="2">
        <f t="shared" si="5950"/>
        <v>0</v>
      </c>
      <c r="IK116" s="2">
        <f t="shared" si="5950"/>
        <v>0</v>
      </c>
      <c r="IL116" s="2">
        <f t="shared" si="5950"/>
        <v>0</v>
      </c>
      <c r="IM116" s="2">
        <f t="shared" si="5950"/>
        <v>0</v>
      </c>
      <c r="IN116" s="2">
        <f t="shared" si="5950"/>
        <v>0</v>
      </c>
      <c r="IO116" s="2">
        <f t="shared" si="5950"/>
        <v>0</v>
      </c>
      <c r="IP116" s="2">
        <f t="shared" si="5950"/>
        <v>0</v>
      </c>
      <c r="IQ116" s="2">
        <f t="shared" si="5950"/>
        <v>0</v>
      </c>
      <c r="IR116" s="2">
        <f t="shared" si="5950"/>
        <v>0</v>
      </c>
      <c r="IS116" s="2">
        <f t="shared" si="5950"/>
        <v>0</v>
      </c>
      <c r="IT116" s="2">
        <f t="shared" si="5950"/>
        <v>0</v>
      </c>
      <c r="IU116" s="2">
        <f t="shared" si="5950"/>
        <v>0</v>
      </c>
      <c r="IV116" s="2">
        <f t="shared" si="5950"/>
        <v>0</v>
      </c>
      <c r="IW116" s="2">
        <f t="shared" si="5950"/>
        <v>0</v>
      </c>
      <c r="IX116" s="2">
        <f t="shared" si="5950"/>
        <v>0</v>
      </c>
      <c r="IY116" s="2">
        <f t="shared" si="5950"/>
        <v>0</v>
      </c>
      <c r="IZ116" s="2">
        <f t="shared" si="5950"/>
        <v>0</v>
      </c>
      <c r="JA116" s="2">
        <f t="shared" si="5950"/>
        <v>0</v>
      </c>
      <c r="JB116" s="2">
        <f t="shared" si="5950"/>
        <v>1250867</v>
      </c>
      <c r="JC116" s="2">
        <f t="shared" si="5950"/>
        <v>1350000</v>
      </c>
      <c r="JD116" s="2">
        <f t="shared" si="5950"/>
        <v>0</v>
      </c>
      <c r="JE116" s="2">
        <f t="shared" si="5950"/>
        <v>0</v>
      </c>
      <c r="JF116" s="2">
        <f t="shared" si="5950"/>
        <v>0</v>
      </c>
      <c r="JG116" s="2">
        <f t="shared" si="5950"/>
        <v>0</v>
      </c>
      <c r="JH116" s="2">
        <f t="shared" si="5950"/>
        <v>0</v>
      </c>
      <c r="JI116" s="2">
        <f t="shared" si="5950"/>
        <v>0</v>
      </c>
      <c r="JJ116" s="2">
        <f t="shared" si="5950"/>
        <v>0</v>
      </c>
      <c r="JK116" s="2">
        <f t="shared" si="5950"/>
        <v>0</v>
      </c>
      <c r="JL116" s="2">
        <f t="shared" si="5950"/>
        <v>0</v>
      </c>
      <c r="JM116" s="2">
        <f t="shared" si="5950"/>
        <v>0</v>
      </c>
      <c r="JN116" s="2">
        <f t="shared" si="5950"/>
        <v>0</v>
      </c>
      <c r="JO116" s="2">
        <f t="shared" si="5950"/>
        <v>0</v>
      </c>
      <c r="JP116" s="2">
        <f t="shared" si="5950"/>
        <v>0</v>
      </c>
      <c r="JQ116" s="2">
        <f t="shared" si="5950"/>
        <v>0</v>
      </c>
      <c r="JR116" s="2">
        <f t="shared" si="5950"/>
        <v>0</v>
      </c>
      <c r="JS116" s="2">
        <f t="shared" si="5950"/>
        <v>0</v>
      </c>
      <c r="JT116" s="2">
        <f t="shared" si="5950"/>
        <v>0</v>
      </c>
      <c r="JU116" s="2">
        <f t="shared" si="5950"/>
        <v>0</v>
      </c>
      <c r="JV116" s="2">
        <f t="shared" si="5950"/>
        <v>0</v>
      </c>
      <c r="JW116" s="2">
        <f t="shared" si="5950"/>
        <v>0</v>
      </c>
      <c r="JX116" s="2">
        <f t="shared" si="5950"/>
        <v>0</v>
      </c>
      <c r="JY116" s="2">
        <f t="shared" si="5950"/>
        <v>0</v>
      </c>
      <c r="JZ116" s="2">
        <f t="shared" si="5950"/>
        <v>0</v>
      </c>
      <c r="KA116" s="2">
        <f t="shared" si="5950"/>
        <v>0</v>
      </c>
      <c r="KB116" s="2">
        <f t="shared" si="5950"/>
        <v>0</v>
      </c>
      <c r="KC116" s="2">
        <f t="shared" si="5950"/>
        <v>0</v>
      </c>
      <c r="KD116" s="2">
        <f t="shared" si="5950"/>
        <v>0</v>
      </c>
      <c r="KE116" s="2">
        <f t="shared" si="5950"/>
        <v>0</v>
      </c>
    </row>
    <row r="117" spans="1:291" x14ac:dyDescent="0.25">
      <c r="C117" t="s">
        <v>158</v>
      </c>
      <c r="D117" s="1">
        <f t="shared" ref="D117:D119" si="5951">FX117</f>
        <v>0.99039999999999973</v>
      </c>
      <c r="E117" s="1"/>
      <c r="F117" s="2">
        <f>FLOOR('aggregated monthly rents'!E4,1)</f>
        <v>22790</v>
      </c>
      <c r="G117" s="2"/>
      <c r="H117" s="1"/>
      <c r="I117" s="2">
        <f>I116+F117</f>
        <v>2648186</v>
      </c>
      <c r="J117" s="1">
        <f>J116</f>
        <v>29123672.458399907</v>
      </c>
      <c r="K117" s="1">
        <f>K116</f>
        <v>162876.00819999579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2">
        <f>DT116</f>
        <v>646000</v>
      </c>
      <c r="DU117" s="2">
        <f t="shared" ref="DU117:FW117" si="5952">DU116</f>
        <v>1350000</v>
      </c>
      <c r="DV117" s="2">
        <f t="shared" si="5952"/>
        <v>1350000</v>
      </c>
      <c r="DW117" s="2">
        <f t="shared" si="5952"/>
        <v>1350000</v>
      </c>
      <c r="DX117" s="2">
        <f t="shared" si="5952"/>
        <v>1350000</v>
      </c>
      <c r="DY117" s="2">
        <f t="shared" si="5952"/>
        <v>1350000</v>
      </c>
      <c r="DZ117" s="2">
        <f t="shared" si="5952"/>
        <v>1350000</v>
      </c>
      <c r="EA117" s="2">
        <f t="shared" si="5952"/>
        <v>1350000</v>
      </c>
      <c r="EB117" s="2">
        <f t="shared" si="5952"/>
        <v>1350000</v>
      </c>
      <c r="EC117" s="2">
        <f t="shared" si="5952"/>
        <v>1350000</v>
      </c>
      <c r="ED117" s="2">
        <f t="shared" si="5952"/>
        <v>1350000</v>
      </c>
      <c r="EE117" s="2">
        <f t="shared" si="5952"/>
        <v>1350000</v>
      </c>
      <c r="EF117" s="2">
        <f t="shared" si="5952"/>
        <v>1350000</v>
      </c>
      <c r="EG117" s="2">
        <f t="shared" si="5952"/>
        <v>1350000</v>
      </c>
      <c r="EH117" s="2">
        <f t="shared" si="5952"/>
        <v>1350000</v>
      </c>
      <c r="EI117" s="2">
        <f t="shared" si="5952"/>
        <v>1350000</v>
      </c>
      <c r="EJ117" s="2">
        <f t="shared" si="5952"/>
        <v>1350000</v>
      </c>
      <c r="EK117" s="2">
        <f t="shared" si="5952"/>
        <v>1350000</v>
      </c>
      <c r="EL117" s="2">
        <f t="shared" si="5952"/>
        <v>1350000</v>
      </c>
      <c r="EM117" s="2">
        <f t="shared" si="5952"/>
        <v>1350000</v>
      </c>
      <c r="EN117" s="2">
        <f t="shared" si="5952"/>
        <v>1350000</v>
      </c>
      <c r="EO117" s="2">
        <f t="shared" si="5952"/>
        <v>1350000</v>
      </c>
      <c r="EP117" s="2">
        <f t="shared" si="5952"/>
        <v>99133</v>
      </c>
      <c r="EQ117" s="2">
        <f t="shared" si="5952"/>
        <v>0</v>
      </c>
      <c r="ER117" s="2">
        <f t="shared" si="5952"/>
        <v>0</v>
      </c>
      <c r="ES117" s="2">
        <f t="shared" si="5952"/>
        <v>0</v>
      </c>
      <c r="ET117" s="2">
        <f t="shared" si="5952"/>
        <v>0</v>
      </c>
      <c r="EU117" s="2">
        <f t="shared" si="5952"/>
        <v>0</v>
      </c>
      <c r="EV117" s="2">
        <f t="shared" si="5952"/>
        <v>0</v>
      </c>
      <c r="EW117" s="2">
        <f t="shared" si="5952"/>
        <v>0</v>
      </c>
      <c r="EX117" s="2">
        <f t="shared" si="5952"/>
        <v>0</v>
      </c>
      <c r="EY117" s="2">
        <f t="shared" si="5952"/>
        <v>0</v>
      </c>
      <c r="EZ117" s="2">
        <f t="shared" si="5952"/>
        <v>0</v>
      </c>
      <c r="FA117" s="2">
        <f t="shared" si="5952"/>
        <v>0</v>
      </c>
      <c r="FB117" s="2">
        <f t="shared" si="5952"/>
        <v>0</v>
      </c>
      <c r="FC117" s="2">
        <f t="shared" si="5952"/>
        <v>0</v>
      </c>
      <c r="FD117" s="2">
        <f t="shared" si="5952"/>
        <v>0</v>
      </c>
      <c r="FE117" s="2">
        <f t="shared" si="5952"/>
        <v>0</v>
      </c>
      <c r="FF117" s="2">
        <f t="shared" si="5952"/>
        <v>0</v>
      </c>
      <c r="FG117" s="2">
        <f t="shared" si="5952"/>
        <v>0</v>
      </c>
      <c r="FH117" s="2">
        <f t="shared" si="5952"/>
        <v>0</v>
      </c>
      <c r="FI117" s="2">
        <f t="shared" si="5952"/>
        <v>0</v>
      </c>
      <c r="FJ117" s="2">
        <f t="shared" si="5952"/>
        <v>0</v>
      </c>
      <c r="FK117" s="2">
        <f t="shared" si="5952"/>
        <v>0</v>
      </c>
      <c r="FL117" s="2">
        <f t="shared" si="5952"/>
        <v>0</v>
      </c>
      <c r="FM117" s="2">
        <f t="shared" si="5952"/>
        <v>0</v>
      </c>
      <c r="FN117" s="2">
        <f t="shared" si="5952"/>
        <v>0</v>
      </c>
      <c r="FO117" s="2">
        <f t="shared" si="5952"/>
        <v>0</v>
      </c>
      <c r="FP117" s="2">
        <f t="shared" si="5952"/>
        <v>0</v>
      </c>
      <c r="FQ117" s="2">
        <f t="shared" si="5952"/>
        <v>0</v>
      </c>
      <c r="FR117" s="2">
        <f t="shared" si="5952"/>
        <v>0</v>
      </c>
      <c r="FS117" s="2">
        <f t="shared" si="5952"/>
        <v>0</v>
      </c>
      <c r="FT117" s="2">
        <f t="shared" si="5952"/>
        <v>0</v>
      </c>
      <c r="FU117" s="2">
        <f t="shared" si="5952"/>
        <v>0</v>
      </c>
      <c r="FV117" s="2">
        <f t="shared" si="5952"/>
        <v>0</v>
      </c>
      <c r="FW117" s="2">
        <f t="shared" si="5952"/>
        <v>0</v>
      </c>
      <c r="FX117" s="1">
        <f t="shared" ref="FX117:FX124" si="5953">IF(FY117=0,IF(DT117=0,0,FX$2),FY117)</f>
        <v>0.99039999999999973</v>
      </c>
      <c r="FY117" s="1">
        <f t="shared" ref="FY117:FY124" si="5954">IF(FZ117=0,IF(DU117=0,0,FY$2),FZ117)</f>
        <v>0.99039999999999973</v>
      </c>
      <c r="FZ117" s="1">
        <f t="shared" ref="FZ117:FZ124" si="5955">IF(GA117=0,IF(DV117=0,0,FZ$2),GA117)</f>
        <v>0.99039999999999973</v>
      </c>
      <c r="GA117" s="1">
        <f t="shared" ref="GA117:GA124" si="5956">IF(GB117=0,IF(DW117=0,0,GA$2),GB117)</f>
        <v>0.99039999999999973</v>
      </c>
      <c r="GB117" s="1">
        <f t="shared" ref="GB117:GB124" si="5957">IF(GC117=0,IF(DX117=0,0,GB$2),GC117)</f>
        <v>0.99039999999999973</v>
      </c>
      <c r="GC117" s="1">
        <f t="shared" ref="GC117:GC124" si="5958">IF(GD117=0,IF(DY117=0,0,GC$2),GD117)</f>
        <v>0.99039999999999973</v>
      </c>
      <c r="GD117" s="1">
        <f t="shared" ref="GD117:GD124" si="5959">IF(GE117=0,IF(DZ117=0,0,GD$2),GE117)</f>
        <v>0.99039999999999973</v>
      </c>
      <c r="GE117" s="1">
        <f t="shared" ref="GE117:GE124" si="5960">IF(GF117=0,IF(EA117=0,0,GE$2),GF117)</f>
        <v>0.99039999999999973</v>
      </c>
      <c r="GF117" s="1">
        <f t="shared" ref="GF117:GF124" si="5961">IF(GG117=0,IF(EB117=0,0,GF$2),GG117)</f>
        <v>0.99039999999999973</v>
      </c>
      <c r="GG117" s="1">
        <f t="shared" ref="GG117:GG124" si="5962">IF(GH117=0,IF(EC117=0,0,GG$2),GH117)</f>
        <v>0.99039999999999973</v>
      </c>
      <c r="GH117" s="1">
        <f t="shared" ref="GH117:GH124" si="5963">IF(GI117=0,IF(ED117=0,0,GH$2),GI117)</f>
        <v>0.99039999999999973</v>
      </c>
      <c r="GI117" s="1">
        <f t="shared" ref="GI117:GI124" si="5964">IF(GJ117=0,IF(EE117=0,0,GI$2),GJ117)</f>
        <v>0.99039999999999973</v>
      </c>
      <c r="GJ117" s="1">
        <f t="shared" ref="GJ117:GJ124" si="5965">IF(GK117=0,IF(EF117=0,0,GJ$2),GK117)</f>
        <v>0.99039999999999973</v>
      </c>
      <c r="GK117" s="1">
        <f t="shared" ref="GK117:GK124" si="5966">IF(GL117=0,IF(EG117=0,0,GK$2),GL117)</f>
        <v>0.99039999999999973</v>
      </c>
      <c r="GL117" s="1">
        <f t="shared" ref="GL117:GL124" si="5967">IF(GM117=0,IF(EH117=0,0,GL$2),GM117)</f>
        <v>0.99039999999999973</v>
      </c>
      <c r="GM117" s="1">
        <f t="shared" ref="GM117:GM124" si="5968">IF(GN117=0,IF(EI117=0,0,GM$2),GN117)</f>
        <v>0.99039999999999973</v>
      </c>
      <c r="GN117" s="1">
        <f t="shared" ref="GN117:GN124" si="5969">IF(GO117=0,IF(EJ117=0,0,GN$2),GO117)</f>
        <v>0.99039999999999973</v>
      </c>
      <c r="GO117" s="1">
        <f t="shared" ref="GO117:GO124" si="5970">IF(GP117=0,IF(EK117=0,0,GO$2),GP117)</f>
        <v>0.99039999999999973</v>
      </c>
      <c r="GP117" s="1">
        <f t="shared" ref="GP117:GP124" si="5971">IF(GQ117=0,IF(EL117=0,0,GP$2),GQ117)</f>
        <v>0.99039999999999973</v>
      </c>
      <c r="GQ117" s="1">
        <f t="shared" ref="GQ117:GQ124" si="5972">IF(GR117=0,IF(EM117=0,0,GQ$2),GR117)</f>
        <v>0.99039999999999973</v>
      </c>
      <c r="GR117" s="1">
        <f t="shared" ref="GR117:GR124" si="5973">IF(GS117=0,IF(EN117=0,0,GR$2),GS117)</f>
        <v>0.99039999999999973</v>
      </c>
      <c r="GS117" s="1">
        <f t="shared" ref="GS117:GS124" si="5974">IF(GT117=0,IF(EO117=0,0,GS$2),GT117)</f>
        <v>0.99039999999999973</v>
      </c>
      <c r="GT117" s="1">
        <f t="shared" ref="GT117:GT124" si="5975">IF(GU117=0,IF(EP117=0,0,GT$2),GU117)</f>
        <v>0.99039999999999973</v>
      </c>
      <c r="GU117" s="1">
        <f t="shared" ref="GU117:GU124" si="5976">IF(GV117=0,IF(EQ117=0,0,GU$2),GV117)</f>
        <v>0</v>
      </c>
      <c r="GV117" s="1">
        <f t="shared" ref="GV117:GV124" si="5977">IF(GW117=0,IF(ER117=0,0,GV$2),GW117)</f>
        <v>0</v>
      </c>
      <c r="GW117" s="1">
        <f t="shared" ref="GW117:GW124" si="5978">IF(GX117=0,IF(ES117=0,0,GW$2),GX117)</f>
        <v>0</v>
      </c>
      <c r="GX117" s="1">
        <f t="shared" ref="GX117:GX124" si="5979">IF(GY117=0,IF(ET117=0,0,GX$2),GY117)</f>
        <v>0</v>
      </c>
      <c r="GY117" s="1">
        <f t="shared" ref="GY117:GY124" si="5980">IF(GZ117=0,IF(EU117=0,0,GY$2),GZ117)</f>
        <v>0</v>
      </c>
      <c r="GZ117" s="1">
        <f t="shared" ref="GZ117:GZ124" si="5981">IF(HA117=0,IF(EV117=0,0,GZ$2),HA117)</f>
        <v>0</v>
      </c>
      <c r="HA117" s="1">
        <f t="shared" ref="HA117:HA124" si="5982">IF(HB117=0,IF(EW117=0,0,HA$2),HB117)</f>
        <v>0</v>
      </c>
      <c r="HB117" s="1">
        <f t="shared" ref="HB117:HB124" si="5983">IF(HC117=0,IF(EX117=0,0,HB$2),HC117)</f>
        <v>0</v>
      </c>
      <c r="HC117" s="1">
        <f t="shared" ref="HC117:HC124" si="5984">IF(HD117=0,IF(EY117=0,0,HC$2),HD117)</f>
        <v>0</v>
      </c>
      <c r="HD117" s="1">
        <f t="shared" ref="HD117:HD124" si="5985">IF(HE117=0,IF(EZ117=0,0,HD$2),HE117)</f>
        <v>0</v>
      </c>
      <c r="HE117" s="1">
        <f t="shared" ref="HE117:HE124" si="5986">IF(HF117=0,IF(FA117=0,0,HE$2),HF117)</f>
        <v>0</v>
      </c>
      <c r="HF117" s="1">
        <f t="shared" ref="HF117:HF124" si="5987">IF(HG117=0,IF(FB117=0,0,HF$2),HG117)</f>
        <v>0</v>
      </c>
      <c r="HG117" s="1">
        <f t="shared" ref="HG117:HG124" si="5988">IF(HH117=0,IF(FC117=0,0,HG$2),HH117)</f>
        <v>0</v>
      </c>
      <c r="HH117" s="1">
        <f t="shared" ref="HH117:HH124" si="5989">IF(HI117=0,IF(FD117=0,0,HH$2),HI117)</f>
        <v>0</v>
      </c>
      <c r="HI117" s="1">
        <f t="shared" ref="HI117:HI124" si="5990">IF(HJ117=0,IF(FE117=0,0,HI$2),HJ117)</f>
        <v>0</v>
      </c>
      <c r="HJ117" s="1">
        <f t="shared" ref="HJ117:HJ124" si="5991">IF(HK117=0,IF(FF117=0,0,HJ$2),HK117)</f>
        <v>0</v>
      </c>
      <c r="HK117" s="1">
        <f t="shared" ref="HK117:HK124" si="5992">IF(HL117=0,IF(FG117=0,0,HK$2),HL117)</f>
        <v>0</v>
      </c>
      <c r="HL117" s="1">
        <f t="shared" ref="HL117:HL124" si="5993">IF(HM117=0,IF(FH117=0,0,HL$2),HM117)</f>
        <v>0</v>
      </c>
      <c r="HM117" s="1">
        <f t="shared" ref="HM117:HM124" si="5994">IF(HN117=0,IF(FI117=0,0,HM$2),HN117)</f>
        <v>0</v>
      </c>
      <c r="HN117" s="1">
        <f t="shared" ref="HN117:HN124" si="5995">IF(HO117=0,IF(FJ117=0,0,HN$2),HO117)</f>
        <v>0</v>
      </c>
      <c r="HO117" s="1">
        <f t="shared" ref="HO117:HO124" si="5996">IF(HP117=0,IF(FK117=0,0,HO$2),HP117)</f>
        <v>0</v>
      </c>
      <c r="HP117" s="1">
        <f t="shared" ref="HP117:HP124" si="5997">IF(HQ117=0,IF(FL117=0,0,HP$2),HQ117)</f>
        <v>0</v>
      </c>
      <c r="HQ117" s="1">
        <f t="shared" ref="HQ117:HQ124" si="5998">IF(HR117=0,IF(FM117=0,0,HQ$2),HR117)</f>
        <v>0</v>
      </c>
      <c r="HR117" s="1">
        <f t="shared" ref="HR117:HR124" si="5999">IF(HS117=0,IF(FN117=0,0,HR$2),HS117)</f>
        <v>0</v>
      </c>
      <c r="HS117" s="1">
        <f t="shared" ref="HS117:HS124" si="6000">IF(HT117=0,IF(FO117=0,0,HS$2),HT117)</f>
        <v>0</v>
      </c>
      <c r="HT117" s="1">
        <f t="shared" ref="HT117:HT124" si="6001">IF(HU117=0,IF(FP117=0,0,HT$2),HU117)</f>
        <v>0</v>
      </c>
      <c r="HU117" s="1">
        <f t="shared" ref="HU117:HU124" si="6002">IF(HV117=0,IF(FQ117=0,0,HU$2),HV117)</f>
        <v>0</v>
      </c>
      <c r="HV117" s="1">
        <f t="shared" ref="HV117:HV124" si="6003">IF(HW117=0,IF(FR117=0,0,HV$2),HW117)</f>
        <v>0</v>
      </c>
      <c r="HW117" s="1">
        <f t="shared" ref="HW117:HW124" si="6004">IF(HX117=0,IF(FS117=0,0,HW$2),HX117)</f>
        <v>0</v>
      </c>
      <c r="HX117" s="1">
        <f t="shared" ref="HX117:HX124" si="6005">IF(HY117=0,IF(FT117=0,0,HX$2),HY117)</f>
        <v>0</v>
      </c>
      <c r="HY117" s="1">
        <f t="shared" ref="HY117:HY124" si="6006">IF(HZ117=0,IF(FU117=0,0,HY$2),HZ117)</f>
        <v>0</v>
      </c>
      <c r="HZ117" s="1">
        <f t="shared" ref="HZ117:HZ119" si="6007">IF(IA117=0,IF(FV117=0,0,HZ$2),IA117)</f>
        <v>0</v>
      </c>
      <c r="IA117" s="1">
        <f t="shared" ref="IA117:IA119" si="6008">IF(FW117=0,0,IA$2)</f>
        <v>0</v>
      </c>
      <c r="IB117" s="2">
        <f>IB116</f>
        <v>0</v>
      </c>
      <c r="IC117" s="2">
        <f t="shared" ref="IC117:KE117" si="6009">IC116</f>
        <v>0</v>
      </c>
      <c r="ID117" s="2">
        <f t="shared" si="6009"/>
        <v>0</v>
      </c>
      <c r="IE117" s="2">
        <f t="shared" si="6009"/>
        <v>0</v>
      </c>
      <c r="IF117" s="2">
        <f t="shared" si="6009"/>
        <v>0</v>
      </c>
      <c r="IG117" s="2">
        <f t="shared" si="6009"/>
        <v>0</v>
      </c>
      <c r="IH117" s="2">
        <f t="shared" si="6009"/>
        <v>0</v>
      </c>
      <c r="II117" s="2">
        <f t="shared" si="6009"/>
        <v>0</v>
      </c>
      <c r="IJ117" s="2">
        <f t="shared" si="6009"/>
        <v>0</v>
      </c>
      <c r="IK117" s="2">
        <f t="shared" si="6009"/>
        <v>0</v>
      </c>
      <c r="IL117" s="2">
        <f t="shared" si="6009"/>
        <v>0</v>
      </c>
      <c r="IM117" s="2">
        <f t="shared" si="6009"/>
        <v>0</v>
      </c>
      <c r="IN117" s="2">
        <f t="shared" si="6009"/>
        <v>0</v>
      </c>
      <c r="IO117" s="2">
        <f t="shared" si="6009"/>
        <v>0</v>
      </c>
      <c r="IP117" s="2">
        <f t="shared" si="6009"/>
        <v>0</v>
      </c>
      <c r="IQ117" s="2">
        <f t="shared" si="6009"/>
        <v>0</v>
      </c>
      <c r="IR117" s="2">
        <f t="shared" si="6009"/>
        <v>0</v>
      </c>
      <c r="IS117" s="2">
        <f t="shared" si="6009"/>
        <v>0</v>
      </c>
      <c r="IT117" s="2">
        <f t="shared" si="6009"/>
        <v>0</v>
      </c>
      <c r="IU117" s="2">
        <f t="shared" si="6009"/>
        <v>0</v>
      </c>
      <c r="IV117" s="2">
        <f t="shared" si="6009"/>
        <v>0</v>
      </c>
      <c r="IW117" s="2">
        <f t="shared" si="6009"/>
        <v>0</v>
      </c>
      <c r="IX117" s="2">
        <f t="shared" si="6009"/>
        <v>0</v>
      </c>
      <c r="IY117" s="2">
        <f t="shared" si="6009"/>
        <v>0</v>
      </c>
      <c r="IZ117" s="2">
        <f t="shared" si="6009"/>
        <v>0</v>
      </c>
      <c r="JA117" s="2">
        <f t="shared" si="6009"/>
        <v>0</v>
      </c>
      <c r="JB117" s="2">
        <f t="shared" si="6009"/>
        <v>1250867</v>
      </c>
      <c r="JC117" s="2">
        <f t="shared" si="6009"/>
        <v>1350000</v>
      </c>
      <c r="JD117" s="2">
        <f t="shared" si="6009"/>
        <v>0</v>
      </c>
      <c r="JE117" s="2">
        <f t="shared" si="6009"/>
        <v>0</v>
      </c>
      <c r="JF117" s="2">
        <f t="shared" si="6009"/>
        <v>0</v>
      </c>
      <c r="JG117" s="2">
        <f t="shared" si="6009"/>
        <v>0</v>
      </c>
      <c r="JH117" s="2">
        <f t="shared" si="6009"/>
        <v>0</v>
      </c>
      <c r="JI117" s="2">
        <f t="shared" si="6009"/>
        <v>0</v>
      </c>
      <c r="JJ117" s="2">
        <f t="shared" si="6009"/>
        <v>0</v>
      </c>
      <c r="JK117" s="2">
        <f t="shared" si="6009"/>
        <v>0</v>
      </c>
      <c r="JL117" s="2">
        <f t="shared" si="6009"/>
        <v>0</v>
      </c>
      <c r="JM117" s="2">
        <f t="shared" si="6009"/>
        <v>0</v>
      </c>
      <c r="JN117" s="2">
        <f t="shared" si="6009"/>
        <v>0</v>
      </c>
      <c r="JO117" s="2">
        <f t="shared" si="6009"/>
        <v>0</v>
      </c>
      <c r="JP117" s="2">
        <f t="shared" si="6009"/>
        <v>0</v>
      </c>
      <c r="JQ117" s="2">
        <f t="shared" si="6009"/>
        <v>0</v>
      </c>
      <c r="JR117" s="2">
        <f t="shared" si="6009"/>
        <v>0</v>
      </c>
      <c r="JS117" s="2">
        <f t="shared" si="6009"/>
        <v>0</v>
      </c>
      <c r="JT117" s="2">
        <f t="shared" si="6009"/>
        <v>0</v>
      </c>
      <c r="JU117" s="2">
        <f t="shared" si="6009"/>
        <v>0</v>
      </c>
      <c r="JV117" s="2">
        <f t="shared" si="6009"/>
        <v>0</v>
      </c>
      <c r="JW117" s="2">
        <f t="shared" si="6009"/>
        <v>0</v>
      </c>
      <c r="JX117" s="2">
        <f t="shared" si="6009"/>
        <v>0</v>
      </c>
      <c r="JY117" s="2">
        <f t="shared" si="6009"/>
        <v>0</v>
      </c>
      <c r="JZ117" s="2">
        <f t="shared" si="6009"/>
        <v>0</v>
      </c>
      <c r="KA117" s="2">
        <f t="shared" si="6009"/>
        <v>0</v>
      </c>
      <c r="KB117" s="2">
        <f t="shared" si="6009"/>
        <v>0</v>
      </c>
      <c r="KC117" s="2">
        <f t="shared" si="6009"/>
        <v>0</v>
      </c>
      <c r="KD117" s="2">
        <f t="shared" si="6009"/>
        <v>0</v>
      </c>
      <c r="KE117" s="2">
        <f t="shared" si="6009"/>
        <v>0</v>
      </c>
    </row>
    <row r="118" spans="1:291" x14ac:dyDescent="0.25">
      <c r="A118" t="s">
        <v>1</v>
      </c>
      <c r="B118" t="s">
        <v>0</v>
      </c>
      <c r="C118" t="s">
        <v>189</v>
      </c>
      <c r="D118" s="1">
        <f t="shared" si="5951"/>
        <v>0.99029999999999974</v>
      </c>
      <c r="E118" s="1"/>
      <c r="F118" s="2">
        <f>FLOOR('aggregated monthly rents'!F4*0.6,1)</f>
        <v>111473</v>
      </c>
      <c r="G118" s="2">
        <f>SUM(L118:BO118)</f>
        <v>111473</v>
      </c>
      <c r="H118" s="1">
        <f>SUMPRODUCT(L$2:BO$2,L118:BO118)</f>
        <v>110401.62519999997</v>
      </c>
      <c r="I118" s="2">
        <f>I117+G118</f>
        <v>2759659</v>
      </c>
      <c r="J118" s="1">
        <f>J117-H118</f>
        <v>29013270.833199907</v>
      </c>
      <c r="K118" s="1">
        <f>K117+H118</f>
        <v>273277.63339999574</v>
      </c>
      <c r="L118" s="2">
        <f t="shared" ref="L118:L120" si="6010">MIN(BP118,DT117)</f>
        <v>0</v>
      </c>
      <c r="M118" s="2">
        <f t="shared" ref="M118:M120" si="6011">MIN(BQ118,DU117)</f>
        <v>0</v>
      </c>
      <c r="N118" s="2">
        <f t="shared" ref="N118:N120" si="6012">MIN(BR118,DV117)</f>
        <v>0</v>
      </c>
      <c r="O118" s="2">
        <f t="shared" ref="O118:O120" si="6013">MIN(BS118,DW117)</f>
        <v>0</v>
      </c>
      <c r="P118" s="2">
        <f t="shared" ref="P118:P120" si="6014">MIN(BT118,DX117)</f>
        <v>0</v>
      </c>
      <c r="Q118" s="2">
        <f t="shared" ref="Q118:Q120" si="6015">MIN(BU118,DY117)</f>
        <v>0</v>
      </c>
      <c r="R118" s="2">
        <f t="shared" ref="R118:R120" si="6016">MIN(BV118,DZ117)</f>
        <v>0</v>
      </c>
      <c r="S118" s="2">
        <f t="shared" ref="S118:S120" si="6017">MIN(BW118,EA117)</f>
        <v>0</v>
      </c>
      <c r="T118" s="2">
        <f t="shared" ref="T118:T120" si="6018">MIN(BX118,EB117)</f>
        <v>0</v>
      </c>
      <c r="U118" s="2">
        <f t="shared" ref="U118:U120" si="6019">MIN(BY118,EC117)</f>
        <v>0</v>
      </c>
      <c r="V118" s="2">
        <f t="shared" ref="V118:V120" si="6020">MIN(BZ118,ED117)</f>
        <v>0</v>
      </c>
      <c r="W118" s="2">
        <f t="shared" ref="W118:W120" si="6021">MIN(CA118,EE117)</f>
        <v>0</v>
      </c>
      <c r="X118" s="2">
        <f t="shared" ref="X118:X120" si="6022">MIN(CB118,EF117)</f>
        <v>0</v>
      </c>
      <c r="Y118" s="2">
        <f t="shared" ref="Y118:Y120" si="6023">MIN(CC118,EG117)</f>
        <v>0</v>
      </c>
      <c r="Z118" s="2">
        <f t="shared" ref="Z118:Z120" si="6024">MIN(CD118,EH117)</f>
        <v>0</v>
      </c>
      <c r="AA118" s="2">
        <f t="shared" ref="AA118:AA120" si="6025">MIN(CE118,EI117)</f>
        <v>0</v>
      </c>
      <c r="AB118" s="2">
        <f t="shared" ref="AB118:AB120" si="6026">MIN(CF118,EJ117)</f>
        <v>0</v>
      </c>
      <c r="AC118" s="2">
        <f t="shared" ref="AC118:AC120" si="6027">MIN(CG118,EK117)</f>
        <v>0</v>
      </c>
      <c r="AD118" s="2">
        <f t="shared" ref="AD118:AD120" si="6028">MIN(CH118,EL117)</f>
        <v>0</v>
      </c>
      <c r="AE118" s="2">
        <f t="shared" ref="AE118:AE120" si="6029">MIN(CI118,EM117)</f>
        <v>0</v>
      </c>
      <c r="AF118" s="2">
        <f t="shared" ref="AF118:AF120" si="6030">MIN(CJ118,EN117)</f>
        <v>0</v>
      </c>
      <c r="AG118" s="2">
        <f t="shared" ref="AG118:AG120" si="6031">MIN(CK118,EO117)</f>
        <v>12340</v>
      </c>
      <c r="AH118" s="2">
        <f t="shared" ref="AH118:AH120" si="6032">MIN(CL118,EP117)</f>
        <v>99133</v>
      </c>
      <c r="AI118" s="2">
        <f t="shared" ref="AI118:AI120" si="6033">MIN(CM118,EQ117)</f>
        <v>0</v>
      </c>
      <c r="AJ118" s="2">
        <f t="shared" ref="AJ118:AJ120" si="6034">MIN(CN118,ER117)</f>
        <v>0</v>
      </c>
      <c r="AK118" s="2">
        <f t="shared" ref="AK118:AK120" si="6035">MIN(CO118,ES117)</f>
        <v>0</v>
      </c>
      <c r="AL118" s="2">
        <f t="shared" ref="AL118:AL120" si="6036">MIN(CP118,ET117)</f>
        <v>0</v>
      </c>
      <c r="AM118" s="2">
        <f t="shared" ref="AM118:AM120" si="6037">MIN(CQ118,EU117)</f>
        <v>0</v>
      </c>
      <c r="AN118" s="2">
        <f t="shared" ref="AN118:AN120" si="6038">MIN(CR118,EV117)</f>
        <v>0</v>
      </c>
      <c r="AO118" s="2">
        <f t="shared" ref="AO118:AO120" si="6039">MIN(CS118,EW117)</f>
        <v>0</v>
      </c>
      <c r="AP118" s="2">
        <f t="shared" ref="AP118:AP120" si="6040">MIN(CT118,EX117)</f>
        <v>0</v>
      </c>
      <c r="AQ118" s="2">
        <f t="shared" ref="AQ118:AQ120" si="6041">MIN(CU118,EY117)</f>
        <v>0</v>
      </c>
      <c r="AR118" s="2">
        <f t="shared" ref="AR118:AR120" si="6042">MIN(CV118,EZ117)</f>
        <v>0</v>
      </c>
      <c r="AS118" s="2">
        <f t="shared" ref="AS118:AS120" si="6043">MIN(CW118,FA117)</f>
        <v>0</v>
      </c>
      <c r="AT118" s="2">
        <f t="shared" ref="AT118:AT120" si="6044">MIN(CX118,FB117)</f>
        <v>0</v>
      </c>
      <c r="AU118" s="2">
        <f t="shared" ref="AU118:AU120" si="6045">MIN(CY118,FC117)</f>
        <v>0</v>
      </c>
      <c r="AV118" s="2">
        <f t="shared" ref="AV118:AV120" si="6046">MIN(CZ118,FD117)</f>
        <v>0</v>
      </c>
      <c r="AW118" s="2">
        <f t="shared" ref="AW118:AW120" si="6047">MIN(DA118,FE117)</f>
        <v>0</v>
      </c>
      <c r="AX118" s="2">
        <f t="shared" ref="AX118:AX120" si="6048">MIN(DB118,FF117)</f>
        <v>0</v>
      </c>
      <c r="AY118" s="2">
        <f t="shared" ref="AY118:AY120" si="6049">MIN(DC118,FG117)</f>
        <v>0</v>
      </c>
      <c r="AZ118" s="2">
        <f t="shared" ref="AZ118:AZ120" si="6050">MIN(DD118,FH117)</f>
        <v>0</v>
      </c>
      <c r="BA118" s="2">
        <f t="shared" ref="BA118:BA120" si="6051">MIN(DE118,FI117)</f>
        <v>0</v>
      </c>
      <c r="BB118" s="2">
        <f t="shared" ref="BB118:BB120" si="6052">MIN(DF118,FJ117)</f>
        <v>0</v>
      </c>
      <c r="BC118" s="2">
        <f t="shared" ref="BC118:BC120" si="6053">MIN(DG118,FK117)</f>
        <v>0</v>
      </c>
      <c r="BD118" s="2">
        <f t="shared" ref="BD118:BD120" si="6054">MIN(DH118,FL117)</f>
        <v>0</v>
      </c>
      <c r="BE118" s="2">
        <f t="shared" ref="BE118:BE120" si="6055">MIN(DI118,FM117)</f>
        <v>0</v>
      </c>
      <c r="BF118" s="2">
        <f t="shared" ref="BF118:BF120" si="6056">MIN(DJ118,FN117)</f>
        <v>0</v>
      </c>
      <c r="BG118" s="2">
        <f t="shared" ref="BG118:BG120" si="6057">MIN(DK118,FO117)</f>
        <v>0</v>
      </c>
      <c r="BH118" s="2">
        <f t="shared" ref="BH118:BH120" si="6058">MIN(DL118,FP117)</f>
        <v>0</v>
      </c>
      <c r="BI118" s="2">
        <f t="shared" ref="BI118:BI120" si="6059">MIN(DM118,FQ117)</f>
        <v>0</v>
      </c>
      <c r="BJ118" s="2">
        <f t="shared" ref="BJ118:BJ120" si="6060">MIN(DN118,FR117)</f>
        <v>0</v>
      </c>
      <c r="BK118" s="2">
        <f t="shared" ref="BK118:BK120" si="6061">MIN(DO118,FS117)</f>
        <v>0</v>
      </c>
      <c r="BL118" s="2">
        <f t="shared" ref="BL118:BL120" si="6062">MIN(DP118,FT117)</f>
        <v>0</v>
      </c>
      <c r="BM118" s="2">
        <f t="shared" ref="BM118:BM120" si="6063">MIN(DQ118,FU117)</f>
        <v>0</v>
      </c>
      <c r="BN118" s="2">
        <f t="shared" ref="BN118:BN119" si="6064">MIN(DR118,FV117)</f>
        <v>0</v>
      </c>
      <c r="BO118" s="2">
        <f t="shared" ref="BO118:BO119" si="6065">MIN(DS118,FW117)</f>
        <v>0</v>
      </c>
      <c r="BP118" s="2">
        <f t="shared" ref="BP118:BP120" si="6066">BQ118-M118</f>
        <v>0</v>
      </c>
      <c r="BQ118" s="2">
        <f t="shared" ref="BQ118:BQ120" si="6067">BR118-N118</f>
        <v>0</v>
      </c>
      <c r="BR118" s="2">
        <f t="shared" ref="BR118:BR120" si="6068">BS118-O118</f>
        <v>0</v>
      </c>
      <c r="BS118" s="2">
        <f t="shared" ref="BS118:BS120" si="6069">BT118-P118</f>
        <v>0</v>
      </c>
      <c r="BT118" s="2">
        <f t="shared" ref="BT118:BT120" si="6070">BU118-Q118</f>
        <v>0</v>
      </c>
      <c r="BU118" s="2">
        <f t="shared" ref="BU118:BU120" si="6071">BV118-R118</f>
        <v>0</v>
      </c>
      <c r="BV118" s="2">
        <f t="shared" ref="BV118:BV120" si="6072">BW118-S118</f>
        <v>0</v>
      </c>
      <c r="BW118" s="2">
        <f t="shared" ref="BW118:BW120" si="6073">BX118-T118</f>
        <v>0</v>
      </c>
      <c r="BX118" s="2">
        <f t="shared" ref="BX118:BX120" si="6074">BY118-U118</f>
        <v>0</v>
      </c>
      <c r="BY118" s="2">
        <f t="shared" ref="BY118:BY120" si="6075">BZ118-V118</f>
        <v>0</v>
      </c>
      <c r="BZ118" s="2">
        <f t="shared" ref="BZ118:BZ120" si="6076">CA118-W118</f>
        <v>0</v>
      </c>
      <c r="CA118" s="2">
        <f t="shared" ref="CA118:CA120" si="6077">CB118-X118</f>
        <v>0</v>
      </c>
      <c r="CB118" s="2">
        <f t="shared" ref="CB118:CB120" si="6078">CC118-Y118</f>
        <v>0</v>
      </c>
      <c r="CC118" s="2">
        <f t="shared" ref="CC118:CC120" si="6079">CD118-Z118</f>
        <v>0</v>
      </c>
      <c r="CD118" s="2">
        <f t="shared" ref="CD118:CD120" si="6080">CE118-AA118</f>
        <v>0</v>
      </c>
      <c r="CE118" s="2">
        <f t="shared" ref="CE118:CE120" si="6081">CF118-AB118</f>
        <v>0</v>
      </c>
      <c r="CF118" s="2">
        <f t="shared" ref="CF118:CF120" si="6082">CG118-AC118</f>
        <v>0</v>
      </c>
      <c r="CG118" s="2">
        <f t="shared" ref="CG118:CG120" si="6083">CH118-AD118</f>
        <v>0</v>
      </c>
      <c r="CH118" s="2">
        <f t="shared" ref="CH118:CH120" si="6084">CI118-AE118</f>
        <v>0</v>
      </c>
      <c r="CI118" s="2">
        <f t="shared" ref="CI118:CI120" si="6085">CJ118-AF118</f>
        <v>0</v>
      </c>
      <c r="CJ118" s="2">
        <f t="shared" ref="CJ118:CJ120" si="6086">CK118-AG118</f>
        <v>0</v>
      </c>
      <c r="CK118" s="2">
        <f t="shared" ref="CK118:CK120" si="6087">CL118-AH118</f>
        <v>12340</v>
      </c>
      <c r="CL118" s="2">
        <f t="shared" ref="CL118:CL120" si="6088">CM118-AI118</f>
        <v>111473</v>
      </c>
      <c r="CM118" s="2">
        <f t="shared" ref="CM118:CM120" si="6089">CN118-AJ118</f>
        <v>111473</v>
      </c>
      <c r="CN118" s="2">
        <f t="shared" ref="CN118:CN120" si="6090">CO118-AK118</f>
        <v>111473</v>
      </c>
      <c r="CO118" s="2">
        <f t="shared" ref="CO118:CO120" si="6091">CP118-AL118</f>
        <v>111473</v>
      </c>
      <c r="CP118" s="2">
        <f t="shared" ref="CP118:CP120" si="6092">CQ118-AM118</f>
        <v>111473</v>
      </c>
      <c r="CQ118" s="2">
        <f t="shared" ref="CQ118:CQ120" si="6093">CR118-AN118</f>
        <v>111473</v>
      </c>
      <c r="CR118" s="2">
        <f t="shared" ref="CR118:CR120" si="6094">CS118-AO118</f>
        <v>111473</v>
      </c>
      <c r="CS118" s="2">
        <f t="shared" ref="CS118:CS120" si="6095">CT118-AP118</f>
        <v>111473</v>
      </c>
      <c r="CT118" s="2">
        <f t="shared" ref="CT118:CT120" si="6096">CU118-AQ118</f>
        <v>111473</v>
      </c>
      <c r="CU118" s="2">
        <f t="shared" ref="CU118:CU120" si="6097">CV118-AR118</f>
        <v>111473</v>
      </c>
      <c r="CV118" s="2">
        <f t="shared" ref="CV118:CV120" si="6098">CW118-AS118</f>
        <v>111473</v>
      </c>
      <c r="CW118" s="2">
        <f t="shared" ref="CW118:CW120" si="6099">CX118-AT118</f>
        <v>111473</v>
      </c>
      <c r="CX118" s="2">
        <f t="shared" ref="CX118:CX120" si="6100">CY118-AU118</f>
        <v>111473</v>
      </c>
      <c r="CY118" s="2">
        <f t="shared" ref="CY118:CY120" si="6101">CZ118-AV118</f>
        <v>111473</v>
      </c>
      <c r="CZ118" s="2">
        <f t="shared" ref="CZ118:CZ120" si="6102">DA118-AW118</f>
        <v>111473</v>
      </c>
      <c r="DA118" s="2">
        <f t="shared" ref="DA118:DA120" si="6103">DB118-AX118</f>
        <v>111473</v>
      </c>
      <c r="DB118" s="2">
        <f t="shared" ref="DB118:DB120" si="6104">DC118-AY118</f>
        <v>111473</v>
      </c>
      <c r="DC118" s="2">
        <f t="shared" ref="DC118:DC120" si="6105">DD118-AZ118</f>
        <v>111473</v>
      </c>
      <c r="DD118" s="2">
        <f t="shared" ref="DD118:DD120" si="6106">DE118-BA118</f>
        <v>111473</v>
      </c>
      <c r="DE118" s="2">
        <f t="shared" ref="DE118:DE120" si="6107">DF118-BB118</f>
        <v>111473</v>
      </c>
      <c r="DF118" s="2">
        <f t="shared" ref="DF118:DF120" si="6108">DG118-BC118</f>
        <v>111473</v>
      </c>
      <c r="DG118" s="2">
        <f t="shared" ref="DG118:DG120" si="6109">DH118-BD118</f>
        <v>111473</v>
      </c>
      <c r="DH118" s="2">
        <f t="shared" ref="DH118:DH120" si="6110">DI118-BE118</f>
        <v>111473</v>
      </c>
      <c r="DI118" s="2">
        <f t="shared" ref="DI118:DI120" si="6111">DJ118-BF118</f>
        <v>111473</v>
      </c>
      <c r="DJ118" s="2">
        <f t="shared" ref="DJ118:DJ120" si="6112">DK118-BG118</f>
        <v>111473</v>
      </c>
      <c r="DK118" s="2">
        <f t="shared" ref="DK118:DK120" si="6113">DL118-BH118</f>
        <v>111473</v>
      </c>
      <c r="DL118" s="2">
        <f t="shared" ref="DL118:DL120" si="6114">DM118-BI118</f>
        <v>111473</v>
      </c>
      <c r="DM118" s="2">
        <f t="shared" ref="DM118:DM120" si="6115">DN118-BJ118</f>
        <v>111473</v>
      </c>
      <c r="DN118" s="2">
        <f t="shared" ref="DN118:DN120" si="6116">DO118-BK118</f>
        <v>111473</v>
      </c>
      <c r="DO118" s="2">
        <f t="shared" ref="DO118:DO120" si="6117">DP118-BL118</f>
        <v>111473</v>
      </c>
      <c r="DP118" s="2">
        <f t="shared" ref="DP118:DP120" si="6118">DQ118-BM118</f>
        <v>111473</v>
      </c>
      <c r="DQ118" s="2">
        <f t="shared" ref="DQ118:DQ120" si="6119">DR118-BN118</f>
        <v>111473</v>
      </c>
      <c r="DR118" s="2">
        <f t="shared" ref="DR118:DR119" si="6120">DS118-BO118</f>
        <v>111473</v>
      </c>
      <c r="DS118" s="2">
        <f>F118</f>
        <v>111473</v>
      </c>
      <c r="DT118" s="2">
        <f t="shared" ref="DT118:DT119" si="6121">DT117-L118</f>
        <v>646000</v>
      </c>
      <c r="DU118" s="2">
        <f t="shared" ref="DU118:DU119" si="6122">DU117-M118</f>
        <v>1350000</v>
      </c>
      <c r="DV118" s="2">
        <f t="shared" ref="DV118:DV120" si="6123">DV117-N118</f>
        <v>1350000</v>
      </c>
      <c r="DW118" s="2">
        <f t="shared" ref="DW118:DW120" si="6124">DW117-O118</f>
        <v>1350000</v>
      </c>
      <c r="DX118" s="2">
        <f t="shared" ref="DX118:DX120" si="6125">DX117-P118</f>
        <v>1350000</v>
      </c>
      <c r="DY118" s="2">
        <f t="shared" ref="DY118:DY120" si="6126">DY117-Q118</f>
        <v>1350000</v>
      </c>
      <c r="DZ118" s="2">
        <f t="shared" ref="DZ118:DZ120" si="6127">DZ117-R118</f>
        <v>1350000</v>
      </c>
      <c r="EA118" s="2">
        <f t="shared" ref="EA118:EA120" si="6128">EA117-S118</f>
        <v>1350000</v>
      </c>
      <c r="EB118" s="2">
        <f t="shared" ref="EB118:EB120" si="6129">EB117-T118</f>
        <v>1350000</v>
      </c>
      <c r="EC118" s="2">
        <f t="shared" ref="EC118:EC120" si="6130">EC117-U118</f>
        <v>1350000</v>
      </c>
      <c r="ED118" s="2">
        <f t="shared" ref="ED118:ED120" si="6131">ED117-V118</f>
        <v>1350000</v>
      </c>
      <c r="EE118" s="2">
        <f t="shared" ref="EE118:EE120" si="6132">EE117-W118</f>
        <v>1350000</v>
      </c>
      <c r="EF118" s="2">
        <f t="shared" ref="EF118:EF120" si="6133">EF117-X118</f>
        <v>1350000</v>
      </c>
      <c r="EG118" s="2">
        <f t="shared" ref="EG118:EG120" si="6134">EG117-Y118</f>
        <v>1350000</v>
      </c>
      <c r="EH118" s="2">
        <f t="shared" ref="EH118:EH120" si="6135">EH117-Z118</f>
        <v>1350000</v>
      </c>
      <c r="EI118" s="2">
        <f t="shared" ref="EI118:EI120" si="6136">EI117-AA118</f>
        <v>1350000</v>
      </c>
      <c r="EJ118" s="2">
        <f t="shared" ref="EJ118:EJ120" si="6137">EJ117-AB118</f>
        <v>1350000</v>
      </c>
      <c r="EK118" s="2">
        <f t="shared" ref="EK118:EK120" si="6138">EK117-AC118</f>
        <v>1350000</v>
      </c>
      <c r="EL118" s="2">
        <f t="shared" ref="EL118:EL120" si="6139">EL117-AD118</f>
        <v>1350000</v>
      </c>
      <c r="EM118" s="2">
        <f t="shared" ref="EM118:EM120" si="6140">EM117-AE118</f>
        <v>1350000</v>
      </c>
      <c r="EN118" s="2">
        <f t="shared" ref="EN118:EN120" si="6141">EN117-AF118</f>
        <v>1350000</v>
      </c>
      <c r="EO118" s="2">
        <f t="shared" ref="EO118:EO120" si="6142">EO117-AG118</f>
        <v>1337660</v>
      </c>
      <c r="EP118" s="2">
        <f t="shared" ref="EP118:EP120" si="6143">EP117-AH118</f>
        <v>0</v>
      </c>
      <c r="EQ118" s="2">
        <f t="shared" ref="EQ118:EQ120" si="6144">EQ117-AI118</f>
        <v>0</v>
      </c>
      <c r="ER118" s="2">
        <f t="shared" ref="ER118:ER120" si="6145">ER117-AJ118</f>
        <v>0</v>
      </c>
      <c r="ES118" s="2">
        <f t="shared" ref="ES118:ES120" si="6146">ES117-AK118</f>
        <v>0</v>
      </c>
      <c r="ET118" s="2">
        <f t="shared" ref="ET118:ET120" si="6147">ET117-AL118</f>
        <v>0</v>
      </c>
      <c r="EU118" s="2">
        <f t="shared" ref="EU118:EU120" si="6148">EU117-AM118</f>
        <v>0</v>
      </c>
      <c r="EV118" s="2">
        <f t="shared" ref="EV118:EV120" si="6149">EV117-AN118</f>
        <v>0</v>
      </c>
      <c r="EW118" s="2">
        <f t="shared" ref="EW118:EW120" si="6150">EW117-AO118</f>
        <v>0</v>
      </c>
      <c r="EX118" s="2">
        <f t="shared" ref="EX118:EX120" si="6151">EX117-AP118</f>
        <v>0</v>
      </c>
      <c r="EY118" s="2">
        <f t="shared" ref="EY118:EY120" si="6152">EY117-AQ118</f>
        <v>0</v>
      </c>
      <c r="EZ118" s="2">
        <f t="shared" ref="EZ118:EZ120" si="6153">EZ117-AR118</f>
        <v>0</v>
      </c>
      <c r="FA118" s="2">
        <f t="shared" ref="FA118:FA120" si="6154">FA117-AS118</f>
        <v>0</v>
      </c>
      <c r="FB118" s="2">
        <f t="shared" ref="FB118:FB120" si="6155">FB117-AT118</f>
        <v>0</v>
      </c>
      <c r="FC118" s="2">
        <f t="shared" ref="FC118:FC120" si="6156">FC117-AU118</f>
        <v>0</v>
      </c>
      <c r="FD118" s="2">
        <f t="shared" ref="FD118:FD120" si="6157">FD117-AV118</f>
        <v>0</v>
      </c>
      <c r="FE118" s="2">
        <f t="shared" ref="FE118:FE120" si="6158">FE117-AW118</f>
        <v>0</v>
      </c>
      <c r="FF118" s="2">
        <f t="shared" ref="FF118:FF120" si="6159">FF117-AX118</f>
        <v>0</v>
      </c>
      <c r="FG118" s="2">
        <f t="shared" ref="FG118:FG120" si="6160">FG117-AY118</f>
        <v>0</v>
      </c>
      <c r="FH118" s="2">
        <f t="shared" ref="FH118:FH120" si="6161">FH117-AZ118</f>
        <v>0</v>
      </c>
      <c r="FI118" s="2">
        <f t="shared" ref="FI118:FI120" si="6162">FI117-BA118</f>
        <v>0</v>
      </c>
      <c r="FJ118" s="2">
        <f t="shared" ref="FJ118:FJ120" si="6163">FJ117-BB118</f>
        <v>0</v>
      </c>
      <c r="FK118" s="2">
        <f t="shared" ref="FK118:FK120" si="6164">FK117-BC118</f>
        <v>0</v>
      </c>
      <c r="FL118" s="2">
        <f t="shared" ref="FL118:FL120" si="6165">FL117-BD118</f>
        <v>0</v>
      </c>
      <c r="FM118" s="2">
        <f t="shared" ref="FM118:FM120" si="6166">FM117-BE118</f>
        <v>0</v>
      </c>
      <c r="FN118" s="2">
        <f t="shared" ref="FN118:FN120" si="6167">FN117-BF118</f>
        <v>0</v>
      </c>
      <c r="FO118" s="2">
        <f t="shared" ref="FO118:FO120" si="6168">FO117-BG118</f>
        <v>0</v>
      </c>
      <c r="FP118" s="2">
        <f t="shared" ref="FP118:FP120" si="6169">FP117-BH118</f>
        <v>0</v>
      </c>
      <c r="FQ118" s="2">
        <f t="shared" ref="FQ118:FQ120" si="6170">FQ117-BI118</f>
        <v>0</v>
      </c>
      <c r="FR118" s="2">
        <f t="shared" ref="FR118:FR120" si="6171">FR117-BJ118</f>
        <v>0</v>
      </c>
      <c r="FS118" s="2">
        <f t="shared" ref="FS118:FS120" si="6172">FS117-BK118</f>
        <v>0</v>
      </c>
      <c r="FT118" s="2">
        <f t="shared" ref="FT118:FT120" si="6173">FT117-BL118</f>
        <v>0</v>
      </c>
      <c r="FU118" s="2">
        <f t="shared" ref="FU118:FU120" si="6174">FU117-BM118</f>
        <v>0</v>
      </c>
      <c r="FV118" s="2">
        <f t="shared" ref="FV118:FV120" si="6175">FV117-BN118</f>
        <v>0</v>
      </c>
      <c r="FW118" s="2">
        <f t="shared" ref="FW118:FW120" si="6176">FW117-BO118</f>
        <v>0</v>
      </c>
      <c r="FX118" s="1">
        <f t="shared" si="5953"/>
        <v>0.99029999999999974</v>
      </c>
      <c r="FY118" s="1">
        <f t="shared" si="5954"/>
        <v>0.99029999999999974</v>
      </c>
      <c r="FZ118" s="1">
        <f t="shared" si="5955"/>
        <v>0.99029999999999974</v>
      </c>
      <c r="GA118" s="1">
        <f t="shared" si="5956"/>
        <v>0.99029999999999974</v>
      </c>
      <c r="GB118" s="1">
        <f t="shared" si="5957"/>
        <v>0.99029999999999974</v>
      </c>
      <c r="GC118" s="1">
        <f t="shared" si="5958"/>
        <v>0.99029999999999974</v>
      </c>
      <c r="GD118" s="1">
        <f t="shared" si="5959"/>
        <v>0.99029999999999974</v>
      </c>
      <c r="GE118" s="1">
        <f t="shared" si="5960"/>
        <v>0.99029999999999974</v>
      </c>
      <c r="GF118" s="1">
        <f t="shared" si="5961"/>
        <v>0.99029999999999974</v>
      </c>
      <c r="GG118" s="1">
        <f t="shared" si="5962"/>
        <v>0.99029999999999974</v>
      </c>
      <c r="GH118" s="1">
        <f t="shared" si="5963"/>
        <v>0.99029999999999974</v>
      </c>
      <c r="GI118" s="1">
        <f t="shared" si="5964"/>
        <v>0.99029999999999974</v>
      </c>
      <c r="GJ118" s="1">
        <f t="shared" si="5965"/>
        <v>0.99029999999999974</v>
      </c>
      <c r="GK118" s="1">
        <f t="shared" si="5966"/>
        <v>0.99029999999999974</v>
      </c>
      <c r="GL118" s="1">
        <f t="shared" si="5967"/>
        <v>0.99029999999999974</v>
      </c>
      <c r="GM118" s="1">
        <f t="shared" si="5968"/>
        <v>0.99029999999999974</v>
      </c>
      <c r="GN118" s="1">
        <f t="shared" si="5969"/>
        <v>0.99029999999999974</v>
      </c>
      <c r="GO118" s="1">
        <f t="shared" si="5970"/>
        <v>0.99029999999999974</v>
      </c>
      <c r="GP118" s="1">
        <f t="shared" si="5971"/>
        <v>0.99029999999999974</v>
      </c>
      <c r="GQ118" s="1">
        <f t="shared" si="5972"/>
        <v>0.99029999999999974</v>
      </c>
      <c r="GR118" s="1">
        <f t="shared" si="5973"/>
        <v>0.99029999999999974</v>
      </c>
      <c r="GS118" s="1">
        <f t="shared" si="5974"/>
        <v>0.99029999999999974</v>
      </c>
      <c r="GT118" s="1">
        <f t="shared" si="5975"/>
        <v>0</v>
      </c>
      <c r="GU118" s="1">
        <f t="shared" si="5976"/>
        <v>0</v>
      </c>
      <c r="GV118" s="1">
        <f t="shared" si="5977"/>
        <v>0</v>
      </c>
      <c r="GW118" s="1">
        <f t="shared" si="5978"/>
        <v>0</v>
      </c>
      <c r="GX118" s="1">
        <f t="shared" si="5979"/>
        <v>0</v>
      </c>
      <c r="GY118" s="1">
        <f t="shared" si="5980"/>
        <v>0</v>
      </c>
      <c r="GZ118" s="1">
        <f t="shared" si="5981"/>
        <v>0</v>
      </c>
      <c r="HA118" s="1">
        <f t="shared" si="5982"/>
        <v>0</v>
      </c>
      <c r="HB118" s="1">
        <f t="shared" si="5983"/>
        <v>0</v>
      </c>
      <c r="HC118" s="1">
        <f t="shared" si="5984"/>
        <v>0</v>
      </c>
      <c r="HD118" s="1">
        <f t="shared" si="5985"/>
        <v>0</v>
      </c>
      <c r="HE118" s="1">
        <f t="shared" si="5986"/>
        <v>0</v>
      </c>
      <c r="HF118" s="1">
        <f t="shared" si="5987"/>
        <v>0</v>
      </c>
      <c r="HG118" s="1">
        <f t="shared" si="5988"/>
        <v>0</v>
      </c>
      <c r="HH118" s="1">
        <f t="shared" si="5989"/>
        <v>0</v>
      </c>
      <c r="HI118" s="1">
        <f t="shared" si="5990"/>
        <v>0</v>
      </c>
      <c r="HJ118" s="1">
        <f t="shared" si="5991"/>
        <v>0</v>
      </c>
      <c r="HK118" s="1">
        <f t="shared" si="5992"/>
        <v>0</v>
      </c>
      <c r="HL118" s="1">
        <f t="shared" si="5993"/>
        <v>0</v>
      </c>
      <c r="HM118" s="1">
        <f t="shared" si="5994"/>
        <v>0</v>
      </c>
      <c r="HN118" s="1">
        <f t="shared" si="5995"/>
        <v>0</v>
      </c>
      <c r="HO118" s="1">
        <f t="shared" si="5996"/>
        <v>0</v>
      </c>
      <c r="HP118" s="1">
        <f t="shared" si="5997"/>
        <v>0</v>
      </c>
      <c r="HQ118" s="1">
        <f t="shared" si="5998"/>
        <v>0</v>
      </c>
      <c r="HR118" s="1">
        <f t="shared" si="5999"/>
        <v>0</v>
      </c>
      <c r="HS118" s="1">
        <f t="shared" si="6000"/>
        <v>0</v>
      </c>
      <c r="HT118" s="1">
        <f t="shared" si="6001"/>
        <v>0</v>
      </c>
      <c r="HU118" s="1">
        <f t="shared" si="6002"/>
        <v>0</v>
      </c>
      <c r="HV118" s="1">
        <f t="shared" si="6003"/>
        <v>0</v>
      </c>
      <c r="HW118" s="1">
        <f t="shared" si="6004"/>
        <v>0</v>
      </c>
      <c r="HX118" s="1">
        <f t="shared" si="6005"/>
        <v>0</v>
      </c>
      <c r="HY118" s="1">
        <f t="shared" si="6006"/>
        <v>0</v>
      </c>
      <c r="HZ118" s="1">
        <f t="shared" si="6007"/>
        <v>0</v>
      </c>
      <c r="IA118" s="1">
        <f t="shared" si="6008"/>
        <v>0</v>
      </c>
      <c r="IB118" s="2">
        <v>0</v>
      </c>
      <c r="IC118" s="2">
        <v>0</v>
      </c>
      <c r="ID118" s="2">
        <v>0</v>
      </c>
      <c r="IE118" s="2">
        <v>0</v>
      </c>
      <c r="IF118" s="2">
        <f t="shared" ref="IF118:IF119" si="6177">IF117+L118</f>
        <v>0</v>
      </c>
      <c r="IG118" s="2">
        <f t="shared" ref="IG118:IG120" si="6178">IG117+M118</f>
        <v>0</v>
      </c>
      <c r="IH118" s="2">
        <f t="shared" ref="IH118:IH120" si="6179">IH117+N118</f>
        <v>0</v>
      </c>
      <c r="II118" s="2">
        <f t="shared" ref="II118:II120" si="6180">II117+O118</f>
        <v>0</v>
      </c>
      <c r="IJ118" s="2">
        <f t="shared" ref="IJ118:IJ120" si="6181">IJ117+P118</f>
        <v>0</v>
      </c>
      <c r="IK118" s="2">
        <f t="shared" ref="IK118:IK120" si="6182">IK117+Q118</f>
        <v>0</v>
      </c>
      <c r="IL118" s="2">
        <f t="shared" ref="IL118:IL120" si="6183">IL117+R118</f>
        <v>0</v>
      </c>
      <c r="IM118" s="2">
        <f t="shared" ref="IM118:IM120" si="6184">IM117+S118</f>
        <v>0</v>
      </c>
      <c r="IN118" s="2">
        <f t="shared" ref="IN118:IN120" si="6185">IN117+T118</f>
        <v>0</v>
      </c>
      <c r="IO118" s="2">
        <f t="shared" ref="IO118:IO120" si="6186">IO117+U118</f>
        <v>0</v>
      </c>
      <c r="IP118" s="2">
        <f t="shared" ref="IP118:IP120" si="6187">IP117+V118</f>
        <v>0</v>
      </c>
      <c r="IQ118" s="2">
        <f t="shared" ref="IQ118:IQ120" si="6188">IQ117+W118</f>
        <v>0</v>
      </c>
      <c r="IR118" s="2">
        <f t="shared" ref="IR118:IR120" si="6189">IR117+X118</f>
        <v>0</v>
      </c>
      <c r="IS118" s="2">
        <f t="shared" ref="IS118:IS120" si="6190">IS117+Y118</f>
        <v>0</v>
      </c>
      <c r="IT118" s="2">
        <f t="shared" ref="IT118:IT120" si="6191">IT117+Z118</f>
        <v>0</v>
      </c>
      <c r="IU118" s="2">
        <f t="shared" ref="IU118:IU120" si="6192">IU117+AA118</f>
        <v>0</v>
      </c>
      <c r="IV118" s="2">
        <f t="shared" ref="IV118:IV120" si="6193">IV117+AB118</f>
        <v>0</v>
      </c>
      <c r="IW118" s="2">
        <f t="shared" ref="IW118:IW120" si="6194">IW117+AC118</f>
        <v>0</v>
      </c>
      <c r="IX118" s="2">
        <f t="shared" ref="IX118:IX120" si="6195">IX117+AD118</f>
        <v>0</v>
      </c>
      <c r="IY118" s="2">
        <f t="shared" ref="IY118:IY120" si="6196">IY117+AE118</f>
        <v>0</v>
      </c>
      <c r="IZ118" s="2">
        <f t="shared" ref="IZ118:IZ120" si="6197">IZ117+AF118</f>
        <v>0</v>
      </c>
      <c r="JA118" s="2">
        <f t="shared" ref="JA118:JA120" si="6198">JA117+AG118</f>
        <v>12340</v>
      </c>
      <c r="JB118" s="2">
        <f t="shared" ref="JB118:JB120" si="6199">JB117+AH118</f>
        <v>1350000</v>
      </c>
      <c r="JC118" s="2">
        <f t="shared" ref="JC118:JC120" si="6200">JC117+AI118</f>
        <v>1350000</v>
      </c>
      <c r="JD118" s="2">
        <f t="shared" ref="JD118:JD120" si="6201">JD117+AJ118</f>
        <v>0</v>
      </c>
      <c r="JE118" s="2">
        <f t="shared" ref="JE118:JE120" si="6202">JE117+AK118</f>
        <v>0</v>
      </c>
      <c r="JF118" s="2">
        <f t="shared" ref="JF118:JF120" si="6203">JF117+AL118</f>
        <v>0</v>
      </c>
      <c r="JG118" s="2">
        <f t="shared" ref="JG118:JG120" si="6204">JG117+AM118</f>
        <v>0</v>
      </c>
      <c r="JH118" s="2">
        <f t="shared" ref="JH118:JH120" si="6205">JH117+AN118</f>
        <v>0</v>
      </c>
      <c r="JI118" s="2">
        <f t="shared" ref="JI118:JI120" si="6206">JI117+AO118</f>
        <v>0</v>
      </c>
      <c r="JJ118" s="2">
        <f t="shared" ref="JJ118:JJ120" si="6207">JJ117+AP118</f>
        <v>0</v>
      </c>
      <c r="JK118" s="2">
        <f t="shared" ref="JK118:JK120" si="6208">JK117+AQ118</f>
        <v>0</v>
      </c>
      <c r="JL118" s="2">
        <f t="shared" ref="JL118:JL120" si="6209">JL117+AR118</f>
        <v>0</v>
      </c>
      <c r="JM118" s="2">
        <f t="shared" ref="JM118:JM120" si="6210">JM117+AS118</f>
        <v>0</v>
      </c>
      <c r="JN118" s="2">
        <f t="shared" ref="JN118:JN120" si="6211">JN117+AT118</f>
        <v>0</v>
      </c>
      <c r="JO118" s="2">
        <f t="shared" ref="JO118:JO120" si="6212">JO117+AU118</f>
        <v>0</v>
      </c>
      <c r="JP118" s="2">
        <f t="shared" ref="JP118:JP120" si="6213">JP117+AV118</f>
        <v>0</v>
      </c>
      <c r="JQ118" s="2">
        <f t="shared" ref="JQ118:JQ120" si="6214">JQ117+AW118</f>
        <v>0</v>
      </c>
      <c r="JR118" s="2">
        <f t="shared" ref="JR118:JR120" si="6215">JR117+AX118</f>
        <v>0</v>
      </c>
      <c r="JS118" s="2">
        <f t="shared" ref="JS118:JS120" si="6216">JS117+AY118</f>
        <v>0</v>
      </c>
      <c r="JT118" s="2">
        <f t="shared" ref="JT118:JT120" si="6217">JT117+AZ118</f>
        <v>0</v>
      </c>
      <c r="JU118" s="2">
        <f t="shared" ref="JU118:JU120" si="6218">JU117+BA118</f>
        <v>0</v>
      </c>
      <c r="JV118" s="2">
        <f t="shared" ref="JV118:JV120" si="6219">JV117+BB118</f>
        <v>0</v>
      </c>
      <c r="JW118" s="2">
        <f t="shared" ref="JW118:JW120" si="6220">JW117+BC118</f>
        <v>0</v>
      </c>
      <c r="JX118" s="2">
        <f t="shared" ref="JX118:JX120" si="6221">JX117+BD118</f>
        <v>0</v>
      </c>
      <c r="JY118" s="2">
        <f t="shared" ref="JY118:JY120" si="6222">JY117+BE118</f>
        <v>0</v>
      </c>
      <c r="JZ118" s="2">
        <f t="shared" ref="JZ118:JZ120" si="6223">JZ117+BF118</f>
        <v>0</v>
      </c>
      <c r="KA118" s="2">
        <f t="shared" ref="KA118:KA120" si="6224">KA117+BG118</f>
        <v>0</v>
      </c>
      <c r="KB118" s="2">
        <f t="shared" ref="KB118:KB120" si="6225">KB117+BH118</f>
        <v>0</v>
      </c>
      <c r="KC118" s="2">
        <f t="shared" ref="KC118:KC120" si="6226">KC117+BI118</f>
        <v>0</v>
      </c>
      <c r="KD118" s="2">
        <f t="shared" ref="KD118:KD120" si="6227">KD117+BJ118</f>
        <v>0</v>
      </c>
      <c r="KE118" s="2">
        <f t="shared" ref="KE118:KE120" si="6228">KE117+BK118</f>
        <v>0</v>
      </c>
    </row>
    <row r="119" spans="1:291" x14ac:dyDescent="0.25">
      <c r="A119" t="s">
        <v>150</v>
      </c>
      <c r="B119" t="s">
        <v>0</v>
      </c>
      <c r="C119" t="s">
        <v>151</v>
      </c>
      <c r="D119" s="1">
        <f t="shared" si="5951"/>
        <v>0.99029999999999974</v>
      </c>
      <c r="E119" s="1"/>
      <c r="F119" s="2">
        <f>FLOOR('aggregated monthly rents'!G4,1)</f>
        <v>212330</v>
      </c>
      <c r="G119" s="2">
        <f>SUM(L119:BO119)</f>
        <v>212330</v>
      </c>
      <c r="H119" s="1">
        <f>SUMPRODUCT(L$2:BO$2,L119:BO119)</f>
        <v>210270.39899999995</v>
      </c>
      <c r="I119" s="2">
        <f>I118+G119</f>
        <v>2971989</v>
      </c>
      <c r="J119" s="1">
        <f>J118-H119</f>
        <v>28803000.434199907</v>
      </c>
      <c r="K119" s="1">
        <f t="shared" ref="K119" si="6229">K118</f>
        <v>273277.63339999574</v>
      </c>
      <c r="L119" s="2">
        <f t="shared" si="6010"/>
        <v>0</v>
      </c>
      <c r="M119" s="2">
        <f t="shared" si="6011"/>
        <v>0</v>
      </c>
      <c r="N119" s="2">
        <f t="shared" si="6012"/>
        <v>0</v>
      </c>
      <c r="O119" s="2">
        <f t="shared" si="6013"/>
        <v>0</v>
      </c>
      <c r="P119" s="2">
        <f t="shared" si="6014"/>
        <v>0</v>
      </c>
      <c r="Q119" s="2">
        <f t="shared" si="6015"/>
        <v>0</v>
      </c>
      <c r="R119" s="2">
        <f t="shared" si="6016"/>
        <v>0</v>
      </c>
      <c r="S119" s="2">
        <f t="shared" si="6017"/>
        <v>0</v>
      </c>
      <c r="T119" s="2">
        <f t="shared" si="6018"/>
        <v>0</v>
      </c>
      <c r="U119" s="2">
        <f t="shared" si="6019"/>
        <v>0</v>
      </c>
      <c r="V119" s="2">
        <f t="shared" si="6020"/>
        <v>0</v>
      </c>
      <c r="W119" s="2">
        <f t="shared" si="6021"/>
        <v>0</v>
      </c>
      <c r="X119" s="2">
        <f t="shared" si="6022"/>
        <v>0</v>
      </c>
      <c r="Y119" s="2">
        <f t="shared" si="6023"/>
        <v>0</v>
      </c>
      <c r="Z119" s="2">
        <f t="shared" si="6024"/>
        <v>0</v>
      </c>
      <c r="AA119" s="2">
        <f t="shared" si="6025"/>
        <v>0</v>
      </c>
      <c r="AB119" s="2">
        <f t="shared" si="6026"/>
        <v>0</v>
      </c>
      <c r="AC119" s="2">
        <f t="shared" si="6027"/>
        <v>0</v>
      </c>
      <c r="AD119" s="2">
        <f t="shared" si="6028"/>
        <v>0</v>
      </c>
      <c r="AE119" s="2">
        <f t="shared" si="6029"/>
        <v>0</v>
      </c>
      <c r="AF119" s="2">
        <f t="shared" si="6030"/>
        <v>0</v>
      </c>
      <c r="AG119" s="2">
        <f t="shared" si="6031"/>
        <v>212330</v>
      </c>
      <c r="AH119" s="2">
        <f t="shared" si="6032"/>
        <v>0</v>
      </c>
      <c r="AI119" s="2">
        <f t="shared" si="6033"/>
        <v>0</v>
      </c>
      <c r="AJ119" s="2">
        <f t="shared" si="6034"/>
        <v>0</v>
      </c>
      <c r="AK119" s="2">
        <f t="shared" si="6035"/>
        <v>0</v>
      </c>
      <c r="AL119" s="2">
        <f t="shared" si="6036"/>
        <v>0</v>
      </c>
      <c r="AM119" s="2">
        <f t="shared" si="6037"/>
        <v>0</v>
      </c>
      <c r="AN119" s="2">
        <f t="shared" si="6038"/>
        <v>0</v>
      </c>
      <c r="AO119" s="2">
        <f t="shared" si="6039"/>
        <v>0</v>
      </c>
      <c r="AP119" s="2">
        <f t="shared" si="6040"/>
        <v>0</v>
      </c>
      <c r="AQ119" s="2">
        <f t="shared" si="6041"/>
        <v>0</v>
      </c>
      <c r="AR119" s="2">
        <f t="shared" si="6042"/>
        <v>0</v>
      </c>
      <c r="AS119" s="2">
        <f t="shared" si="6043"/>
        <v>0</v>
      </c>
      <c r="AT119" s="2">
        <f t="shared" si="6044"/>
        <v>0</v>
      </c>
      <c r="AU119" s="2">
        <f t="shared" si="6045"/>
        <v>0</v>
      </c>
      <c r="AV119" s="2">
        <f t="shared" si="6046"/>
        <v>0</v>
      </c>
      <c r="AW119" s="2">
        <f t="shared" si="6047"/>
        <v>0</v>
      </c>
      <c r="AX119" s="2">
        <f t="shared" si="6048"/>
        <v>0</v>
      </c>
      <c r="AY119" s="2">
        <f t="shared" si="6049"/>
        <v>0</v>
      </c>
      <c r="AZ119" s="2">
        <f t="shared" si="6050"/>
        <v>0</v>
      </c>
      <c r="BA119" s="2">
        <f t="shared" si="6051"/>
        <v>0</v>
      </c>
      <c r="BB119" s="2">
        <f t="shared" si="6052"/>
        <v>0</v>
      </c>
      <c r="BC119" s="2">
        <f t="shared" si="6053"/>
        <v>0</v>
      </c>
      <c r="BD119" s="2">
        <f t="shared" si="6054"/>
        <v>0</v>
      </c>
      <c r="BE119" s="2">
        <f t="shared" si="6055"/>
        <v>0</v>
      </c>
      <c r="BF119" s="2">
        <f t="shared" si="6056"/>
        <v>0</v>
      </c>
      <c r="BG119" s="2">
        <f t="shared" si="6057"/>
        <v>0</v>
      </c>
      <c r="BH119" s="2">
        <f t="shared" si="6058"/>
        <v>0</v>
      </c>
      <c r="BI119" s="2">
        <f t="shared" si="6059"/>
        <v>0</v>
      </c>
      <c r="BJ119" s="2">
        <f t="shared" si="6060"/>
        <v>0</v>
      </c>
      <c r="BK119" s="2">
        <f t="shared" si="6061"/>
        <v>0</v>
      </c>
      <c r="BL119" s="2">
        <f t="shared" si="6062"/>
        <v>0</v>
      </c>
      <c r="BM119" s="2">
        <f t="shared" si="6063"/>
        <v>0</v>
      </c>
      <c r="BN119" s="2">
        <f t="shared" si="6064"/>
        <v>0</v>
      </c>
      <c r="BO119" s="2">
        <f t="shared" si="6065"/>
        <v>0</v>
      </c>
      <c r="BP119" s="2">
        <f t="shared" si="6066"/>
        <v>0</v>
      </c>
      <c r="BQ119" s="2">
        <f t="shared" si="6067"/>
        <v>0</v>
      </c>
      <c r="BR119" s="2">
        <f t="shared" si="6068"/>
        <v>0</v>
      </c>
      <c r="BS119" s="2">
        <f t="shared" si="6069"/>
        <v>0</v>
      </c>
      <c r="BT119" s="2">
        <f t="shared" si="6070"/>
        <v>0</v>
      </c>
      <c r="BU119" s="2">
        <f t="shared" si="6071"/>
        <v>0</v>
      </c>
      <c r="BV119" s="2">
        <f t="shared" si="6072"/>
        <v>0</v>
      </c>
      <c r="BW119" s="2">
        <f t="shared" si="6073"/>
        <v>0</v>
      </c>
      <c r="BX119" s="2">
        <f t="shared" si="6074"/>
        <v>0</v>
      </c>
      <c r="BY119" s="2">
        <f t="shared" si="6075"/>
        <v>0</v>
      </c>
      <c r="BZ119" s="2">
        <f t="shared" si="6076"/>
        <v>0</v>
      </c>
      <c r="CA119" s="2">
        <f t="shared" si="6077"/>
        <v>0</v>
      </c>
      <c r="CB119" s="2">
        <f t="shared" si="6078"/>
        <v>0</v>
      </c>
      <c r="CC119" s="2">
        <f t="shared" si="6079"/>
        <v>0</v>
      </c>
      <c r="CD119" s="2">
        <f t="shared" si="6080"/>
        <v>0</v>
      </c>
      <c r="CE119" s="2">
        <f t="shared" si="6081"/>
        <v>0</v>
      </c>
      <c r="CF119" s="2">
        <f t="shared" si="6082"/>
        <v>0</v>
      </c>
      <c r="CG119" s="2">
        <f t="shared" si="6083"/>
        <v>0</v>
      </c>
      <c r="CH119" s="2">
        <f t="shared" si="6084"/>
        <v>0</v>
      </c>
      <c r="CI119" s="2">
        <f t="shared" si="6085"/>
        <v>0</v>
      </c>
      <c r="CJ119" s="2">
        <f t="shared" si="6086"/>
        <v>0</v>
      </c>
      <c r="CK119" s="2">
        <f t="shared" si="6087"/>
        <v>212330</v>
      </c>
      <c r="CL119" s="2">
        <f t="shared" si="6088"/>
        <v>212330</v>
      </c>
      <c r="CM119" s="2">
        <f t="shared" si="6089"/>
        <v>212330</v>
      </c>
      <c r="CN119" s="2">
        <f t="shared" si="6090"/>
        <v>212330</v>
      </c>
      <c r="CO119" s="2">
        <f t="shared" si="6091"/>
        <v>212330</v>
      </c>
      <c r="CP119" s="2">
        <f t="shared" si="6092"/>
        <v>212330</v>
      </c>
      <c r="CQ119" s="2">
        <f t="shared" si="6093"/>
        <v>212330</v>
      </c>
      <c r="CR119" s="2">
        <f t="shared" si="6094"/>
        <v>212330</v>
      </c>
      <c r="CS119" s="2">
        <f t="shared" si="6095"/>
        <v>212330</v>
      </c>
      <c r="CT119" s="2">
        <f t="shared" si="6096"/>
        <v>212330</v>
      </c>
      <c r="CU119" s="2">
        <f t="shared" si="6097"/>
        <v>212330</v>
      </c>
      <c r="CV119" s="2">
        <f t="shared" si="6098"/>
        <v>212330</v>
      </c>
      <c r="CW119" s="2">
        <f t="shared" si="6099"/>
        <v>212330</v>
      </c>
      <c r="CX119" s="2">
        <f t="shared" si="6100"/>
        <v>212330</v>
      </c>
      <c r="CY119" s="2">
        <f t="shared" si="6101"/>
        <v>212330</v>
      </c>
      <c r="CZ119" s="2">
        <f t="shared" si="6102"/>
        <v>212330</v>
      </c>
      <c r="DA119" s="2">
        <f t="shared" si="6103"/>
        <v>212330</v>
      </c>
      <c r="DB119" s="2">
        <f t="shared" si="6104"/>
        <v>212330</v>
      </c>
      <c r="DC119" s="2">
        <f t="shared" si="6105"/>
        <v>212330</v>
      </c>
      <c r="DD119" s="2">
        <f t="shared" si="6106"/>
        <v>212330</v>
      </c>
      <c r="DE119" s="2">
        <f t="shared" si="6107"/>
        <v>212330</v>
      </c>
      <c r="DF119" s="2">
        <f t="shared" si="6108"/>
        <v>212330</v>
      </c>
      <c r="DG119" s="2">
        <f t="shared" si="6109"/>
        <v>212330</v>
      </c>
      <c r="DH119" s="2">
        <f t="shared" si="6110"/>
        <v>212330</v>
      </c>
      <c r="DI119" s="2">
        <f t="shared" si="6111"/>
        <v>212330</v>
      </c>
      <c r="DJ119" s="2">
        <f t="shared" si="6112"/>
        <v>212330</v>
      </c>
      <c r="DK119" s="2">
        <f t="shared" si="6113"/>
        <v>212330</v>
      </c>
      <c r="DL119" s="2">
        <f t="shared" si="6114"/>
        <v>212330</v>
      </c>
      <c r="DM119" s="2">
        <f t="shared" si="6115"/>
        <v>212330</v>
      </c>
      <c r="DN119" s="2">
        <f t="shared" si="6116"/>
        <v>212330</v>
      </c>
      <c r="DO119" s="2">
        <f t="shared" si="6117"/>
        <v>212330</v>
      </c>
      <c r="DP119" s="2">
        <f t="shared" si="6118"/>
        <v>212330</v>
      </c>
      <c r="DQ119" s="2">
        <f t="shared" si="6119"/>
        <v>212330</v>
      </c>
      <c r="DR119" s="2">
        <f t="shared" si="6120"/>
        <v>212330</v>
      </c>
      <c r="DS119" s="2">
        <f>F119</f>
        <v>212330</v>
      </c>
      <c r="DT119" s="2">
        <f t="shared" si="6121"/>
        <v>646000</v>
      </c>
      <c r="DU119" s="2">
        <f t="shared" si="6122"/>
        <v>1350000</v>
      </c>
      <c r="DV119" s="2">
        <f t="shared" si="6123"/>
        <v>1350000</v>
      </c>
      <c r="DW119" s="2">
        <f t="shared" si="6124"/>
        <v>1350000</v>
      </c>
      <c r="DX119" s="2">
        <f t="shared" si="6125"/>
        <v>1350000</v>
      </c>
      <c r="DY119" s="2">
        <f t="shared" si="6126"/>
        <v>1350000</v>
      </c>
      <c r="DZ119" s="2">
        <f t="shared" si="6127"/>
        <v>1350000</v>
      </c>
      <c r="EA119" s="2">
        <f t="shared" si="6128"/>
        <v>1350000</v>
      </c>
      <c r="EB119" s="2">
        <f t="shared" si="6129"/>
        <v>1350000</v>
      </c>
      <c r="EC119" s="2">
        <f t="shared" si="6130"/>
        <v>1350000</v>
      </c>
      <c r="ED119" s="2">
        <f t="shared" si="6131"/>
        <v>1350000</v>
      </c>
      <c r="EE119" s="2">
        <f t="shared" si="6132"/>
        <v>1350000</v>
      </c>
      <c r="EF119" s="2">
        <f t="shared" si="6133"/>
        <v>1350000</v>
      </c>
      <c r="EG119" s="2">
        <f t="shared" si="6134"/>
        <v>1350000</v>
      </c>
      <c r="EH119" s="2">
        <f t="shared" si="6135"/>
        <v>1350000</v>
      </c>
      <c r="EI119" s="2">
        <f t="shared" si="6136"/>
        <v>1350000</v>
      </c>
      <c r="EJ119" s="2">
        <f t="shared" si="6137"/>
        <v>1350000</v>
      </c>
      <c r="EK119" s="2">
        <f t="shared" si="6138"/>
        <v>1350000</v>
      </c>
      <c r="EL119" s="2">
        <f t="shared" si="6139"/>
        <v>1350000</v>
      </c>
      <c r="EM119" s="2">
        <f t="shared" si="6140"/>
        <v>1350000</v>
      </c>
      <c r="EN119" s="2">
        <f t="shared" si="6141"/>
        <v>1350000</v>
      </c>
      <c r="EO119" s="2">
        <f t="shared" si="6142"/>
        <v>1125330</v>
      </c>
      <c r="EP119" s="2">
        <f t="shared" si="6143"/>
        <v>0</v>
      </c>
      <c r="EQ119" s="2">
        <f t="shared" si="6144"/>
        <v>0</v>
      </c>
      <c r="ER119" s="2">
        <f t="shared" si="6145"/>
        <v>0</v>
      </c>
      <c r="ES119" s="2">
        <f t="shared" si="6146"/>
        <v>0</v>
      </c>
      <c r="ET119" s="2">
        <f t="shared" si="6147"/>
        <v>0</v>
      </c>
      <c r="EU119" s="2">
        <f t="shared" si="6148"/>
        <v>0</v>
      </c>
      <c r="EV119" s="2">
        <f t="shared" si="6149"/>
        <v>0</v>
      </c>
      <c r="EW119" s="2">
        <f t="shared" si="6150"/>
        <v>0</v>
      </c>
      <c r="EX119" s="2">
        <f t="shared" si="6151"/>
        <v>0</v>
      </c>
      <c r="EY119" s="2">
        <f t="shared" si="6152"/>
        <v>0</v>
      </c>
      <c r="EZ119" s="2">
        <f t="shared" si="6153"/>
        <v>0</v>
      </c>
      <c r="FA119" s="2">
        <f t="shared" si="6154"/>
        <v>0</v>
      </c>
      <c r="FB119" s="2">
        <f t="shared" si="6155"/>
        <v>0</v>
      </c>
      <c r="FC119" s="2">
        <f t="shared" si="6156"/>
        <v>0</v>
      </c>
      <c r="FD119" s="2">
        <f t="shared" si="6157"/>
        <v>0</v>
      </c>
      <c r="FE119" s="2">
        <f t="shared" si="6158"/>
        <v>0</v>
      </c>
      <c r="FF119" s="2">
        <f t="shared" si="6159"/>
        <v>0</v>
      </c>
      <c r="FG119" s="2">
        <f t="shared" si="6160"/>
        <v>0</v>
      </c>
      <c r="FH119" s="2">
        <f t="shared" si="6161"/>
        <v>0</v>
      </c>
      <c r="FI119" s="2">
        <f t="shared" si="6162"/>
        <v>0</v>
      </c>
      <c r="FJ119" s="2">
        <f t="shared" si="6163"/>
        <v>0</v>
      </c>
      <c r="FK119" s="2">
        <f t="shared" si="6164"/>
        <v>0</v>
      </c>
      <c r="FL119" s="2">
        <f t="shared" si="6165"/>
        <v>0</v>
      </c>
      <c r="FM119" s="2">
        <f t="shared" si="6166"/>
        <v>0</v>
      </c>
      <c r="FN119" s="2">
        <f t="shared" si="6167"/>
        <v>0</v>
      </c>
      <c r="FO119" s="2">
        <f t="shared" si="6168"/>
        <v>0</v>
      </c>
      <c r="FP119" s="2">
        <f t="shared" si="6169"/>
        <v>0</v>
      </c>
      <c r="FQ119" s="2">
        <f t="shared" si="6170"/>
        <v>0</v>
      </c>
      <c r="FR119" s="2">
        <f t="shared" si="6171"/>
        <v>0</v>
      </c>
      <c r="FS119" s="2">
        <f t="shared" si="6172"/>
        <v>0</v>
      </c>
      <c r="FT119" s="2">
        <f t="shared" si="6173"/>
        <v>0</v>
      </c>
      <c r="FU119" s="2">
        <f t="shared" si="6174"/>
        <v>0</v>
      </c>
      <c r="FV119" s="2">
        <f t="shared" si="6175"/>
        <v>0</v>
      </c>
      <c r="FW119" s="2">
        <f t="shared" si="6176"/>
        <v>0</v>
      </c>
      <c r="FX119" s="1">
        <f t="shared" si="5953"/>
        <v>0.99029999999999974</v>
      </c>
      <c r="FY119" s="1">
        <f t="shared" si="5954"/>
        <v>0.99029999999999974</v>
      </c>
      <c r="FZ119" s="1">
        <f t="shared" si="5955"/>
        <v>0.99029999999999974</v>
      </c>
      <c r="GA119" s="1">
        <f t="shared" si="5956"/>
        <v>0.99029999999999974</v>
      </c>
      <c r="GB119" s="1">
        <f t="shared" si="5957"/>
        <v>0.99029999999999974</v>
      </c>
      <c r="GC119" s="1">
        <f t="shared" si="5958"/>
        <v>0.99029999999999974</v>
      </c>
      <c r="GD119" s="1">
        <f t="shared" si="5959"/>
        <v>0.99029999999999974</v>
      </c>
      <c r="GE119" s="1">
        <f t="shared" si="5960"/>
        <v>0.99029999999999974</v>
      </c>
      <c r="GF119" s="1">
        <f t="shared" si="5961"/>
        <v>0.99029999999999974</v>
      </c>
      <c r="GG119" s="1">
        <f t="shared" si="5962"/>
        <v>0.99029999999999974</v>
      </c>
      <c r="GH119" s="1">
        <f t="shared" si="5963"/>
        <v>0.99029999999999974</v>
      </c>
      <c r="GI119" s="1">
        <f t="shared" si="5964"/>
        <v>0.99029999999999974</v>
      </c>
      <c r="GJ119" s="1">
        <f t="shared" si="5965"/>
        <v>0.99029999999999974</v>
      </c>
      <c r="GK119" s="1">
        <f t="shared" si="5966"/>
        <v>0.99029999999999974</v>
      </c>
      <c r="GL119" s="1">
        <f t="shared" si="5967"/>
        <v>0.99029999999999974</v>
      </c>
      <c r="GM119" s="1">
        <f t="shared" si="5968"/>
        <v>0.99029999999999974</v>
      </c>
      <c r="GN119" s="1">
        <f t="shared" si="5969"/>
        <v>0.99029999999999974</v>
      </c>
      <c r="GO119" s="1">
        <f t="shared" si="5970"/>
        <v>0.99029999999999974</v>
      </c>
      <c r="GP119" s="1">
        <f t="shared" si="5971"/>
        <v>0.99029999999999974</v>
      </c>
      <c r="GQ119" s="1">
        <f t="shared" si="5972"/>
        <v>0.99029999999999974</v>
      </c>
      <c r="GR119" s="1">
        <f t="shared" si="5973"/>
        <v>0.99029999999999974</v>
      </c>
      <c r="GS119" s="1">
        <f t="shared" si="5974"/>
        <v>0.99029999999999974</v>
      </c>
      <c r="GT119" s="1">
        <f t="shared" si="5975"/>
        <v>0</v>
      </c>
      <c r="GU119" s="1">
        <f t="shared" si="5976"/>
        <v>0</v>
      </c>
      <c r="GV119" s="1">
        <f t="shared" si="5977"/>
        <v>0</v>
      </c>
      <c r="GW119" s="1">
        <f t="shared" si="5978"/>
        <v>0</v>
      </c>
      <c r="GX119" s="1">
        <f t="shared" si="5979"/>
        <v>0</v>
      </c>
      <c r="GY119" s="1">
        <f t="shared" si="5980"/>
        <v>0</v>
      </c>
      <c r="GZ119" s="1">
        <f t="shared" si="5981"/>
        <v>0</v>
      </c>
      <c r="HA119" s="1">
        <f t="shared" si="5982"/>
        <v>0</v>
      </c>
      <c r="HB119" s="1">
        <f t="shared" si="5983"/>
        <v>0</v>
      </c>
      <c r="HC119" s="1">
        <f t="shared" si="5984"/>
        <v>0</v>
      </c>
      <c r="HD119" s="1">
        <f t="shared" si="5985"/>
        <v>0</v>
      </c>
      <c r="HE119" s="1">
        <f t="shared" si="5986"/>
        <v>0</v>
      </c>
      <c r="HF119" s="1">
        <f t="shared" si="5987"/>
        <v>0</v>
      </c>
      <c r="HG119" s="1">
        <f t="shared" si="5988"/>
        <v>0</v>
      </c>
      <c r="HH119" s="1">
        <f t="shared" si="5989"/>
        <v>0</v>
      </c>
      <c r="HI119" s="1">
        <f t="shared" si="5990"/>
        <v>0</v>
      </c>
      <c r="HJ119" s="1">
        <f t="shared" si="5991"/>
        <v>0</v>
      </c>
      <c r="HK119" s="1">
        <f t="shared" si="5992"/>
        <v>0</v>
      </c>
      <c r="HL119" s="1">
        <f t="shared" si="5993"/>
        <v>0</v>
      </c>
      <c r="HM119" s="1">
        <f t="shared" si="5994"/>
        <v>0</v>
      </c>
      <c r="HN119" s="1">
        <f t="shared" si="5995"/>
        <v>0</v>
      </c>
      <c r="HO119" s="1">
        <f t="shared" si="5996"/>
        <v>0</v>
      </c>
      <c r="HP119" s="1">
        <f t="shared" si="5997"/>
        <v>0</v>
      </c>
      <c r="HQ119" s="1">
        <f t="shared" si="5998"/>
        <v>0</v>
      </c>
      <c r="HR119" s="1">
        <f t="shared" si="5999"/>
        <v>0</v>
      </c>
      <c r="HS119" s="1">
        <f t="shared" si="6000"/>
        <v>0</v>
      </c>
      <c r="HT119" s="1">
        <f t="shared" si="6001"/>
        <v>0</v>
      </c>
      <c r="HU119" s="1">
        <f t="shared" si="6002"/>
        <v>0</v>
      </c>
      <c r="HV119" s="1">
        <f t="shared" si="6003"/>
        <v>0</v>
      </c>
      <c r="HW119" s="1">
        <f t="shared" si="6004"/>
        <v>0</v>
      </c>
      <c r="HX119" s="1">
        <f t="shared" si="6005"/>
        <v>0</v>
      </c>
      <c r="HY119" s="1">
        <f t="shared" si="6006"/>
        <v>0</v>
      </c>
      <c r="HZ119" s="1">
        <f t="shared" si="6007"/>
        <v>0</v>
      </c>
      <c r="IA119" s="1">
        <f t="shared" si="6008"/>
        <v>0</v>
      </c>
      <c r="IB119" s="2">
        <v>0</v>
      </c>
      <c r="IC119" s="2">
        <v>0</v>
      </c>
      <c r="ID119" s="2">
        <v>0</v>
      </c>
      <c r="IE119" s="2">
        <v>0</v>
      </c>
      <c r="IF119" s="2">
        <f t="shared" si="6177"/>
        <v>0</v>
      </c>
      <c r="IG119" s="2">
        <f t="shared" si="6178"/>
        <v>0</v>
      </c>
      <c r="IH119" s="2">
        <f t="shared" si="6179"/>
        <v>0</v>
      </c>
      <c r="II119" s="2">
        <f t="shared" si="6180"/>
        <v>0</v>
      </c>
      <c r="IJ119" s="2">
        <f t="shared" si="6181"/>
        <v>0</v>
      </c>
      <c r="IK119" s="2">
        <f t="shared" si="6182"/>
        <v>0</v>
      </c>
      <c r="IL119" s="2">
        <f t="shared" si="6183"/>
        <v>0</v>
      </c>
      <c r="IM119" s="2">
        <f t="shared" si="6184"/>
        <v>0</v>
      </c>
      <c r="IN119" s="2">
        <f t="shared" si="6185"/>
        <v>0</v>
      </c>
      <c r="IO119" s="2">
        <f t="shared" si="6186"/>
        <v>0</v>
      </c>
      <c r="IP119" s="2">
        <f t="shared" si="6187"/>
        <v>0</v>
      </c>
      <c r="IQ119" s="2">
        <f t="shared" si="6188"/>
        <v>0</v>
      </c>
      <c r="IR119" s="2">
        <f t="shared" si="6189"/>
        <v>0</v>
      </c>
      <c r="IS119" s="2">
        <f t="shared" si="6190"/>
        <v>0</v>
      </c>
      <c r="IT119" s="2">
        <f t="shared" si="6191"/>
        <v>0</v>
      </c>
      <c r="IU119" s="2">
        <f t="shared" si="6192"/>
        <v>0</v>
      </c>
      <c r="IV119" s="2">
        <f t="shared" si="6193"/>
        <v>0</v>
      </c>
      <c r="IW119" s="2">
        <f t="shared" si="6194"/>
        <v>0</v>
      </c>
      <c r="IX119" s="2">
        <f t="shared" si="6195"/>
        <v>0</v>
      </c>
      <c r="IY119" s="2">
        <f t="shared" si="6196"/>
        <v>0</v>
      </c>
      <c r="IZ119" s="2">
        <f t="shared" si="6197"/>
        <v>0</v>
      </c>
      <c r="JA119" s="2">
        <f t="shared" si="6198"/>
        <v>224670</v>
      </c>
      <c r="JB119" s="2">
        <f t="shared" si="6199"/>
        <v>1350000</v>
      </c>
      <c r="JC119" s="2">
        <f t="shared" si="6200"/>
        <v>1350000</v>
      </c>
      <c r="JD119" s="2">
        <f t="shared" si="6201"/>
        <v>0</v>
      </c>
      <c r="JE119" s="2">
        <f t="shared" si="6202"/>
        <v>0</v>
      </c>
      <c r="JF119" s="2">
        <f t="shared" si="6203"/>
        <v>0</v>
      </c>
      <c r="JG119" s="2">
        <f t="shared" si="6204"/>
        <v>0</v>
      </c>
      <c r="JH119" s="2">
        <f t="shared" si="6205"/>
        <v>0</v>
      </c>
      <c r="JI119" s="2">
        <f t="shared" si="6206"/>
        <v>0</v>
      </c>
      <c r="JJ119" s="2">
        <f t="shared" si="6207"/>
        <v>0</v>
      </c>
      <c r="JK119" s="2">
        <f t="shared" si="6208"/>
        <v>0</v>
      </c>
      <c r="JL119" s="2">
        <f t="shared" si="6209"/>
        <v>0</v>
      </c>
      <c r="JM119" s="2">
        <f t="shared" si="6210"/>
        <v>0</v>
      </c>
      <c r="JN119" s="2">
        <f t="shared" si="6211"/>
        <v>0</v>
      </c>
      <c r="JO119" s="2">
        <f t="shared" si="6212"/>
        <v>0</v>
      </c>
      <c r="JP119" s="2">
        <f t="shared" si="6213"/>
        <v>0</v>
      </c>
      <c r="JQ119" s="2">
        <f t="shared" si="6214"/>
        <v>0</v>
      </c>
      <c r="JR119" s="2">
        <f t="shared" si="6215"/>
        <v>0</v>
      </c>
      <c r="JS119" s="2">
        <f t="shared" si="6216"/>
        <v>0</v>
      </c>
      <c r="JT119" s="2">
        <f t="shared" si="6217"/>
        <v>0</v>
      </c>
      <c r="JU119" s="2">
        <f t="shared" si="6218"/>
        <v>0</v>
      </c>
      <c r="JV119" s="2">
        <f t="shared" si="6219"/>
        <v>0</v>
      </c>
      <c r="JW119" s="2">
        <f t="shared" si="6220"/>
        <v>0</v>
      </c>
      <c r="JX119" s="2">
        <f t="shared" si="6221"/>
        <v>0</v>
      </c>
      <c r="JY119" s="2">
        <f t="shared" si="6222"/>
        <v>0</v>
      </c>
      <c r="JZ119" s="2">
        <f t="shared" si="6223"/>
        <v>0</v>
      </c>
      <c r="KA119" s="2">
        <f t="shared" si="6224"/>
        <v>0</v>
      </c>
      <c r="KB119" s="2">
        <f t="shared" si="6225"/>
        <v>0</v>
      </c>
      <c r="KC119" s="2">
        <f t="shared" si="6226"/>
        <v>0</v>
      </c>
      <c r="KD119" s="2">
        <f t="shared" si="6227"/>
        <v>0</v>
      </c>
      <c r="KE119" s="2">
        <f t="shared" si="6228"/>
        <v>0</v>
      </c>
    </row>
    <row r="120" spans="1:291" x14ac:dyDescent="0.25">
      <c r="A120" t="s">
        <v>1</v>
      </c>
      <c r="B120" t="s">
        <v>0</v>
      </c>
      <c r="C120" t="s">
        <v>190</v>
      </c>
      <c r="D120" s="1">
        <f>FX120</f>
        <v>0.99029999999999974</v>
      </c>
      <c r="E120" s="1"/>
      <c r="F120" s="2">
        <f>270000*0.6</f>
        <v>162000</v>
      </c>
      <c r="G120" s="2">
        <f>SUM(L120:BO120)</f>
        <v>162000</v>
      </c>
      <c r="H120" s="1">
        <f>SUMPRODUCT(L$2:BO$2,L120:BO120)</f>
        <v>160428.59999999995</v>
      </c>
      <c r="I120" s="2">
        <f>I119+G120</f>
        <v>3133989</v>
      </c>
      <c r="J120" s="1">
        <f>J119-H120</f>
        <v>28642571.834199905</v>
      </c>
      <c r="K120" s="1">
        <f>K119-270000+H120</f>
        <v>163706.23339999569</v>
      </c>
      <c r="L120" s="2">
        <f t="shared" si="6010"/>
        <v>0</v>
      </c>
      <c r="M120" s="2">
        <f t="shared" si="6011"/>
        <v>0</v>
      </c>
      <c r="N120" s="2">
        <f t="shared" si="6012"/>
        <v>0</v>
      </c>
      <c r="O120" s="2">
        <f t="shared" si="6013"/>
        <v>0</v>
      </c>
      <c r="P120" s="2">
        <f t="shared" si="6014"/>
        <v>0</v>
      </c>
      <c r="Q120" s="2">
        <f t="shared" si="6015"/>
        <v>0</v>
      </c>
      <c r="R120" s="2">
        <f t="shared" si="6016"/>
        <v>0</v>
      </c>
      <c r="S120" s="2">
        <f t="shared" si="6017"/>
        <v>0</v>
      </c>
      <c r="T120" s="2">
        <f t="shared" si="6018"/>
        <v>0</v>
      </c>
      <c r="U120" s="2">
        <f t="shared" si="6019"/>
        <v>0</v>
      </c>
      <c r="V120" s="2">
        <f t="shared" si="6020"/>
        <v>0</v>
      </c>
      <c r="W120" s="2">
        <f t="shared" si="6021"/>
        <v>0</v>
      </c>
      <c r="X120" s="2">
        <f t="shared" si="6022"/>
        <v>0</v>
      </c>
      <c r="Y120" s="2">
        <f t="shared" si="6023"/>
        <v>0</v>
      </c>
      <c r="Z120" s="2">
        <f t="shared" si="6024"/>
        <v>0</v>
      </c>
      <c r="AA120" s="2">
        <f t="shared" si="6025"/>
        <v>0</v>
      </c>
      <c r="AB120" s="2">
        <f t="shared" si="6026"/>
        <v>0</v>
      </c>
      <c r="AC120" s="2">
        <f t="shared" si="6027"/>
        <v>0</v>
      </c>
      <c r="AD120" s="2">
        <f t="shared" si="6028"/>
        <v>0</v>
      </c>
      <c r="AE120" s="2">
        <f t="shared" si="6029"/>
        <v>0</v>
      </c>
      <c r="AF120" s="2">
        <f t="shared" si="6030"/>
        <v>0</v>
      </c>
      <c r="AG120" s="2">
        <f t="shared" si="6031"/>
        <v>162000</v>
      </c>
      <c r="AH120" s="2">
        <f t="shared" si="6032"/>
        <v>0</v>
      </c>
      <c r="AI120" s="2">
        <f t="shared" si="6033"/>
        <v>0</v>
      </c>
      <c r="AJ120" s="2">
        <f t="shared" si="6034"/>
        <v>0</v>
      </c>
      <c r="AK120" s="2">
        <f t="shared" si="6035"/>
        <v>0</v>
      </c>
      <c r="AL120" s="2">
        <f t="shared" si="6036"/>
        <v>0</v>
      </c>
      <c r="AM120" s="2">
        <f t="shared" si="6037"/>
        <v>0</v>
      </c>
      <c r="AN120" s="2">
        <f t="shared" si="6038"/>
        <v>0</v>
      </c>
      <c r="AO120" s="2">
        <f t="shared" si="6039"/>
        <v>0</v>
      </c>
      <c r="AP120" s="2">
        <f t="shared" si="6040"/>
        <v>0</v>
      </c>
      <c r="AQ120" s="2">
        <f t="shared" si="6041"/>
        <v>0</v>
      </c>
      <c r="AR120" s="2">
        <f t="shared" si="6042"/>
        <v>0</v>
      </c>
      <c r="AS120" s="2">
        <f t="shared" si="6043"/>
        <v>0</v>
      </c>
      <c r="AT120" s="2">
        <f t="shared" si="6044"/>
        <v>0</v>
      </c>
      <c r="AU120" s="2">
        <f t="shared" si="6045"/>
        <v>0</v>
      </c>
      <c r="AV120" s="2">
        <f t="shared" si="6046"/>
        <v>0</v>
      </c>
      <c r="AW120" s="2">
        <f t="shared" si="6047"/>
        <v>0</v>
      </c>
      <c r="AX120" s="2">
        <f t="shared" si="6048"/>
        <v>0</v>
      </c>
      <c r="AY120" s="2">
        <f t="shared" si="6049"/>
        <v>0</v>
      </c>
      <c r="AZ120" s="2">
        <f t="shared" si="6050"/>
        <v>0</v>
      </c>
      <c r="BA120" s="2">
        <f t="shared" si="6051"/>
        <v>0</v>
      </c>
      <c r="BB120" s="2">
        <f t="shared" si="6052"/>
        <v>0</v>
      </c>
      <c r="BC120" s="2">
        <f t="shared" si="6053"/>
        <v>0</v>
      </c>
      <c r="BD120" s="2">
        <f t="shared" si="6054"/>
        <v>0</v>
      </c>
      <c r="BE120" s="2">
        <f t="shared" si="6055"/>
        <v>0</v>
      </c>
      <c r="BF120" s="2">
        <f t="shared" si="6056"/>
        <v>0</v>
      </c>
      <c r="BG120" s="2">
        <f t="shared" si="6057"/>
        <v>0</v>
      </c>
      <c r="BH120" s="2">
        <f t="shared" si="6058"/>
        <v>0</v>
      </c>
      <c r="BI120" s="2">
        <f t="shared" si="6059"/>
        <v>0</v>
      </c>
      <c r="BJ120" s="2">
        <f t="shared" si="6060"/>
        <v>0</v>
      </c>
      <c r="BK120" s="2">
        <f t="shared" si="6061"/>
        <v>0</v>
      </c>
      <c r="BL120" s="2">
        <f t="shared" si="6062"/>
        <v>0</v>
      </c>
      <c r="BM120" s="2">
        <f t="shared" si="6063"/>
        <v>0</v>
      </c>
      <c r="BN120" s="2">
        <f>MIN(DR120,FV119)</f>
        <v>0</v>
      </c>
      <c r="BO120" s="2">
        <f>MIN(DS120,FW119)</f>
        <v>0</v>
      </c>
      <c r="BP120" s="2">
        <f t="shared" si="6066"/>
        <v>0</v>
      </c>
      <c r="BQ120" s="2">
        <f t="shared" si="6067"/>
        <v>0</v>
      </c>
      <c r="BR120" s="2">
        <f t="shared" si="6068"/>
        <v>0</v>
      </c>
      <c r="BS120" s="2">
        <f t="shared" si="6069"/>
        <v>0</v>
      </c>
      <c r="BT120" s="2">
        <f t="shared" si="6070"/>
        <v>0</v>
      </c>
      <c r="BU120" s="2">
        <f t="shared" si="6071"/>
        <v>0</v>
      </c>
      <c r="BV120" s="2">
        <f t="shared" si="6072"/>
        <v>0</v>
      </c>
      <c r="BW120" s="2">
        <f t="shared" si="6073"/>
        <v>0</v>
      </c>
      <c r="BX120" s="2">
        <f t="shared" si="6074"/>
        <v>0</v>
      </c>
      <c r="BY120" s="2">
        <f t="shared" si="6075"/>
        <v>0</v>
      </c>
      <c r="BZ120" s="2">
        <f t="shared" si="6076"/>
        <v>0</v>
      </c>
      <c r="CA120" s="2">
        <f t="shared" si="6077"/>
        <v>0</v>
      </c>
      <c r="CB120" s="2">
        <f t="shared" si="6078"/>
        <v>0</v>
      </c>
      <c r="CC120" s="2">
        <f t="shared" si="6079"/>
        <v>0</v>
      </c>
      <c r="CD120" s="2">
        <f t="shared" si="6080"/>
        <v>0</v>
      </c>
      <c r="CE120" s="2">
        <f t="shared" si="6081"/>
        <v>0</v>
      </c>
      <c r="CF120" s="2">
        <f t="shared" si="6082"/>
        <v>0</v>
      </c>
      <c r="CG120" s="2">
        <f t="shared" si="6083"/>
        <v>0</v>
      </c>
      <c r="CH120" s="2">
        <f t="shared" si="6084"/>
        <v>0</v>
      </c>
      <c r="CI120" s="2">
        <f t="shared" si="6085"/>
        <v>0</v>
      </c>
      <c r="CJ120" s="2">
        <f t="shared" si="6086"/>
        <v>0</v>
      </c>
      <c r="CK120" s="2">
        <f t="shared" si="6087"/>
        <v>162000</v>
      </c>
      <c r="CL120" s="2">
        <f t="shared" si="6088"/>
        <v>162000</v>
      </c>
      <c r="CM120" s="2">
        <f t="shared" si="6089"/>
        <v>162000</v>
      </c>
      <c r="CN120" s="2">
        <f t="shared" si="6090"/>
        <v>162000</v>
      </c>
      <c r="CO120" s="2">
        <f t="shared" si="6091"/>
        <v>162000</v>
      </c>
      <c r="CP120" s="2">
        <f t="shared" si="6092"/>
        <v>162000</v>
      </c>
      <c r="CQ120" s="2">
        <f t="shared" si="6093"/>
        <v>162000</v>
      </c>
      <c r="CR120" s="2">
        <f t="shared" si="6094"/>
        <v>162000</v>
      </c>
      <c r="CS120" s="2">
        <f t="shared" si="6095"/>
        <v>162000</v>
      </c>
      <c r="CT120" s="2">
        <f t="shared" si="6096"/>
        <v>162000</v>
      </c>
      <c r="CU120" s="2">
        <f t="shared" si="6097"/>
        <v>162000</v>
      </c>
      <c r="CV120" s="2">
        <f t="shared" si="6098"/>
        <v>162000</v>
      </c>
      <c r="CW120" s="2">
        <f t="shared" si="6099"/>
        <v>162000</v>
      </c>
      <c r="CX120" s="2">
        <f t="shared" si="6100"/>
        <v>162000</v>
      </c>
      <c r="CY120" s="2">
        <f t="shared" si="6101"/>
        <v>162000</v>
      </c>
      <c r="CZ120" s="2">
        <f t="shared" si="6102"/>
        <v>162000</v>
      </c>
      <c r="DA120" s="2">
        <f t="shared" si="6103"/>
        <v>162000</v>
      </c>
      <c r="DB120" s="2">
        <f t="shared" si="6104"/>
        <v>162000</v>
      </c>
      <c r="DC120" s="2">
        <f t="shared" si="6105"/>
        <v>162000</v>
      </c>
      <c r="DD120" s="2">
        <f t="shared" si="6106"/>
        <v>162000</v>
      </c>
      <c r="DE120" s="2">
        <f t="shared" si="6107"/>
        <v>162000</v>
      </c>
      <c r="DF120" s="2">
        <f t="shared" si="6108"/>
        <v>162000</v>
      </c>
      <c r="DG120" s="2">
        <f t="shared" si="6109"/>
        <v>162000</v>
      </c>
      <c r="DH120" s="2">
        <f t="shared" si="6110"/>
        <v>162000</v>
      </c>
      <c r="DI120" s="2">
        <f t="shared" si="6111"/>
        <v>162000</v>
      </c>
      <c r="DJ120" s="2">
        <f t="shared" si="6112"/>
        <v>162000</v>
      </c>
      <c r="DK120" s="2">
        <f t="shared" si="6113"/>
        <v>162000</v>
      </c>
      <c r="DL120" s="2">
        <f t="shared" si="6114"/>
        <v>162000</v>
      </c>
      <c r="DM120" s="2">
        <f t="shared" si="6115"/>
        <v>162000</v>
      </c>
      <c r="DN120" s="2">
        <f t="shared" si="6116"/>
        <v>162000</v>
      </c>
      <c r="DO120" s="2">
        <f t="shared" si="6117"/>
        <v>162000</v>
      </c>
      <c r="DP120" s="2">
        <f t="shared" si="6118"/>
        <v>162000</v>
      </c>
      <c r="DQ120" s="2">
        <f t="shared" si="6119"/>
        <v>162000</v>
      </c>
      <c r="DR120" s="2">
        <f>DS120-BO120</f>
        <v>162000</v>
      </c>
      <c r="DS120" s="2">
        <f>F120</f>
        <v>162000</v>
      </c>
      <c r="DT120" s="2">
        <f>DT119-L120</f>
        <v>646000</v>
      </c>
      <c r="DU120" s="2">
        <f>DU119-M120</f>
        <v>1350000</v>
      </c>
      <c r="DV120" s="2">
        <f t="shared" si="6123"/>
        <v>1350000</v>
      </c>
      <c r="DW120" s="2">
        <f t="shared" si="6124"/>
        <v>1350000</v>
      </c>
      <c r="DX120" s="2">
        <f t="shared" si="6125"/>
        <v>1350000</v>
      </c>
      <c r="DY120" s="2">
        <f t="shared" si="6126"/>
        <v>1350000</v>
      </c>
      <c r="DZ120" s="2">
        <f t="shared" si="6127"/>
        <v>1350000</v>
      </c>
      <c r="EA120" s="2">
        <f t="shared" si="6128"/>
        <v>1350000</v>
      </c>
      <c r="EB120" s="2">
        <f t="shared" si="6129"/>
        <v>1350000</v>
      </c>
      <c r="EC120" s="2">
        <f t="shared" si="6130"/>
        <v>1350000</v>
      </c>
      <c r="ED120" s="2">
        <f t="shared" si="6131"/>
        <v>1350000</v>
      </c>
      <c r="EE120" s="2">
        <f t="shared" si="6132"/>
        <v>1350000</v>
      </c>
      <c r="EF120" s="2">
        <f t="shared" si="6133"/>
        <v>1350000</v>
      </c>
      <c r="EG120" s="2">
        <f t="shared" si="6134"/>
        <v>1350000</v>
      </c>
      <c r="EH120" s="2">
        <f t="shared" si="6135"/>
        <v>1350000</v>
      </c>
      <c r="EI120" s="2">
        <f t="shared" si="6136"/>
        <v>1350000</v>
      </c>
      <c r="EJ120" s="2">
        <f t="shared" si="6137"/>
        <v>1350000</v>
      </c>
      <c r="EK120" s="2">
        <f t="shared" si="6138"/>
        <v>1350000</v>
      </c>
      <c r="EL120" s="2">
        <f t="shared" si="6139"/>
        <v>1350000</v>
      </c>
      <c r="EM120" s="2">
        <f t="shared" si="6140"/>
        <v>1350000</v>
      </c>
      <c r="EN120" s="2">
        <f t="shared" si="6141"/>
        <v>1350000</v>
      </c>
      <c r="EO120" s="2">
        <f t="shared" si="6142"/>
        <v>963330</v>
      </c>
      <c r="EP120" s="2">
        <f t="shared" si="6143"/>
        <v>0</v>
      </c>
      <c r="EQ120" s="2">
        <f t="shared" si="6144"/>
        <v>0</v>
      </c>
      <c r="ER120" s="2">
        <f t="shared" si="6145"/>
        <v>0</v>
      </c>
      <c r="ES120" s="2">
        <f t="shared" si="6146"/>
        <v>0</v>
      </c>
      <c r="ET120" s="2">
        <f t="shared" si="6147"/>
        <v>0</v>
      </c>
      <c r="EU120" s="2">
        <f t="shared" si="6148"/>
        <v>0</v>
      </c>
      <c r="EV120" s="2">
        <f t="shared" si="6149"/>
        <v>0</v>
      </c>
      <c r="EW120" s="2">
        <f t="shared" si="6150"/>
        <v>0</v>
      </c>
      <c r="EX120" s="2">
        <f t="shared" si="6151"/>
        <v>0</v>
      </c>
      <c r="EY120" s="2">
        <f t="shared" si="6152"/>
        <v>0</v>
      </c>
      <c r="EZ120" s="2">
        <f t="shared" si="6153"/>
        <v>0</v>
      </c>
      <c r="FA120" s="2">
        <f t="shared" si="6154"/>
        <v>0</v>
      </c>
      <c r="FB120" s="2">
        <f t="shared" si="6155"/>
        <v>0</v>
      </c>
      <c r="FC120" s="2">
        <f t="shared" si="6156"/>
        <v>0</v>
      </c>
      <c r="FD120" s="2">
        <f t="shared" si="6157"/>
        <v>0</v>
      </c>
      <c r="FE120" s="2">
        <f t="shared" si="6158"/>
        <v>0</v>
      </c>
      <c r="FF120" s="2">
        <f t="shared" si="6159"/>
        <v>0</v>
      </c>
      <c r="FG120" s="2">
        <f t="shared" si="6160"/>
        <v>0</v>
      </c>
      <c r="FH120" s="2">
        <f t="shared" si="6161"/>
        <v>0</v>
      </c>
      <c r="FI120" s="2">
        <f t="shared" si="6162"/>
        <v>0</v>
      </c>
      <c r="FJ120" s="2">
        <f t="shared" si="6163"/>
        <v>0</v>
      </c>
      <c r="FK120" s="2">
        <f t="shared" si="6164"/>
        <v>0</v>
      </c>
      <c r="FL120" s="2">
        <f t="shared" si="6165"/>
        <v>0</v>
      </c>
      <c r="FM120" s="2">
        <f t="shared" si="6166"/>
        <v>0</v>
      </c>
      <c r="FN120" s="2">
        <f t="shared" si="6167"/>
        <v>0</v>
      </c>
      <c r="FO120" s="2">
        <f t="shared" si="6168"/>
        <v>0</v>
      </c>
      <c r="FP120" s="2">
        <f t="shared" si="6169"/>
        <v>0</v>
      </c>
      <c r="FQ120" s="2">
        <f t="shared" si="6170"/>
        <v>0</v>
      </c>
      <c r="FR120" s="2">
        <f t="shared" si="6171"/>
        <v>0</v>
      </c>
      <c r="FS120" s="2">
        <f t="shared" si="6172"/>
        <v>0</v>
      </c>
      <c r="FT120" s="2">
        <f t="shared" si="6173"/>
        <v>0</v>
      </c>
      <c r="FU120" s="2">
        <f t="shared" si="6174"/>
        <v>0</v>
      </c>
      <c r="FV120" s="2">
        <f t="shared" si="6175"/>
        <v>0</v>
      </c>
      <c r="FW120" s="2">
        <f t="shared" si="6176"/>
        <v>0</v>
      </c>
      <c r="FX120" s="1">
        <f t="shared" si="5953"/>
        <v>0.99029999999999974</v>
      </c>
      <c r="FY120" s="1">
        <f t="shared" si="5954"/>
        <v>0.99029999999999974</v>
      </c>
      <c r="FZ120" s="1">
        <f t="shared" si="5955"/>
        <v>0.99029999999999974</v>
      </c>
      <c r="GA120" s="1">
        <f t="shared" si="5956"/>
        <v>0.99029999999999974</v>
      </c>
      <c r="GB120" s="1">
        <f t="shared" si="5957"/>
        <v>0.99029999999999974</v>
      </c>
      <c r="GC120" s="1">
        <f t="shared" si="5958"/>
        <v>0.99029999999999974</v>
      </c>
      <c r="GD120" s="1">
        <f t="shared" si="5959"/>
        <v>0.99029999999999974</v>
      </c>
      <c r="GE120" s="1">
        <f t="shared" si="5960"/>
        <v>0.99029999999999974</v>
      </c>
      <c r="GF120" s="1">
        <f t="shared" si="5961"/>
        <v>0.99029999999999974</v>
      </c>
      <c r="GG120" s="1">
        <f t="shared" si="5962"/>
        <v>0.99029999999999974</v>
      </c>
      <c r="GH120" s="1">
        <f t="shared" si="5963"/>
        <v>0.99029999999999974</v>
      </c>
      <c r="GI120" s="1">
        <f t="shared" si="5964"/>
        <v>0.99029999999999974</v>
      </c>
      <c r="GJ120" s="1">
        <f t="shared" si="5965"/>
        <v>0.99029999999999974</v>
      </c>
      <c r="GK120" s="1">
        <f t="shared" si="5966"/>
        <v>0.99029999999999974</v>
      </c>
      <c r="GL120" s="1">
        <f t="shared" si="5967"/>
        <v>0.99029999999999974</v>
      </c>
      <c r="GM120" s="1">
        <f t="shared" si="5968"/>
        <v>0.99029999999999974</v>
      </c>
      <c r="GN120" s="1">
        <f t="shared" si="5969"/>
        <v>0.99029999999999974</v>
      </c>
      <c r="GO120" s="1">
        <f t="shared" si="5970"/>
        <v>0.99029999999999974</v>
      </c>
      <c r="GP120" s="1">
        <f t="shared" si="5971"/>
        <v>0.99029999999999974</v>
      </c>
      <c r="GQ120" s="1">
        <f t="shared" si="5972"/>
        <v>0.99029999999999974</v>
      </c>
      <c r="GR120" s="1">
        <f t="shared" si="5973"/>
        <v>0.99029999999999974</v>
      </c>
      <c r="GS120" s="1">
        <f t="shared" si="5974"/>
        <v>0.99029999999999974</v>
      </c>
      <c r="GT120" s="1">
        <f t="shared" si="5975"/>
        <v>0</v>
      </c>
      <c r="GU120" s="1">
        <f t="shared" si="5976"/>
        <v>0</v>
      </c>
      <c r="GV120" s="1">
        <f t="shared" si="5977"/>
        <v>0</v>
      </c>
      <c r="GW120" s="1">
        <f t="shared" si="5978"/>
        <v>0</v>
      </c>
      <c r="GX120" s="1">
        <f t="shared" si="5979"/>
        <v>0</v>
      </c>
      <c r="GY120" s="1">
        <f t="shared" si="5980"/>
        <v>0</v>
      </c>
      <c r="GZ120" s="1">
        <f t="shared" si="5981"/>
        <v>0</v>
      </c>
      <c r="HA120" s="1">
        <f t="shared" si="5982"/>
        <v>0</v>
      </c>
      <c r="HB120" s="1">
        <f t="shared" si="5983"/>
        <v>0</v>
      </c>
      <c r="HC120" s="1">
        <f t="shared" si="5984"/>
        <v>0</v>
      </c>
      <c r="HD120" s="1">
        <f t="shared" si="5985"/>
        <v>0</v>
      </c>
      <c r="HE120" s="1">
        <f t="shared" si="5986"/>
        <v>0</v>
      </c>
      <c r="HF120" s="1">
        <f t="shared" si="5987"/>
        <v>0</v>
      </c>
      <c r="HG120" s="1">
        <f t="shared" si="5988"/>
        <v>0</v>
      </c>
      <c r="HH120" s="1">
        <f t="shared" si="5989"/>
        <v>0</v>
      </c>
      <c r="HI120" s="1">
        <f t="shared" si="5990"/>
        <v>0</v>
      </c>
      <c r="HJ120" s="1">
        <f t="shared" si="5991"/>
        <v>0</v>
      </c>
      <c r="HK120" s="1">
        <f t="shared" si="5992"/>
        <v>0</v>
      </c>
      <c r="HL120" s="1">
        <f t="shared" si="5993"/>
        <v>0</v>
      </c>
      <c r="HM120" s="1">
        <f t="shared" si="5994"/>
        <v>0</v>
      </c>
      <c r="HN120" s="1">
        <f t="shared" si="5995"/>
        <v>0</v>
      </c>
      <c r="HO120" s="1">
        <f t="shared" si="5996"/>
        <v>0</v>
      </c>
      <c r="HP120" s="1">
        <f t="shared" si="5997"/>
        <v>0</v>
      </c>
      <c r="HQ120" s="1">
        <f t="shared" si="5998"/>
        <v>0</v>
      </c>
      <c r="HR120" s="1">
        <f t="shared" si="5999"/>
        <v>0</v>
      </c>
      <c r="HS120" s="1">
        <f t="shared" si="6000"/>
        <v>0</v>
      </c>
      <c r="HT120" s="1">
        <f t="shared" si="6001"/>
        <v>0</v>
      </c>
      <c r="HU120" s="1">
        <f t="shared" si="6002"/>
        <v>0</v>
      </c>
      <c r="HV120" s="1">
        <f t="shared" si="6003"/>
        <v>0</v>
      </c>
      <c r="HW120" s="1">
        <f t="shared" si="6004"/>
        <v>0</v>
      </c>
      <c r="HX120" s="1">
        <f t="shared" si="6005"/>
        <v>0</v>
      </c>
      <c r="HY120" s="1">
        <f t="shared" si="6006"/>
        <v>0</v>
      </c>
      <c r="HZ120" s="1">
        <f>IF(IA120=0,IF(FV120=0,0,HZ$2),IA120)</f>
        <v>0</v>
      </c>
      <c r="IA120" s="1">
        <f>IF(FW120=0,0,IA$2)</f>
        <v>0</v>
      </c>
      <c r="IB120" s="2">
        <v>0</v>
      </c>
      <c r="IC120" s="2">
        <v>0</v>
      </c>
      <c r="ID120" s="2">
        <v>0</v>
      </c>
      <c r="IE120" s="2">
        <v>0</v>
      </c>
      <c r="IF120" s="2">
        <f>IF119+L120</f>
        <v>0</v>
      </c>
      <c r="IG120" s="2">
        <f t="shared" si="6178"/>
        <v>0</v>
      </c>
      <c r="IH120" s="2">
        <f t="shared" si="6179"/>
        <v>0</v>
      </c>
      <c r="II120" s="2">
        <f t="shared" si="6180"/>
        <v>0</v>
      </c>
      <c r="IJ120" s="2">
        <f t="shared" si="6181"/>
        <v>0</v>
      </c>
      <c r="IK120" s="2">
        <f t="shared" si="6182"/>
        <v>0</v>
      </c>
      <c r="IL120" s="2">
        <f t="shared" si="6183"/>
        <v>0</v>
      </c>
      <c r="IM120" s="2">
        <f t="shared" si="6184"/>
        <v>0</v>
      </c>
      <c r="IN120" s="2">
        <f t="shared" si="6185"/>
        <v>0</v>
      </c>
      <c r="IO120" s="2">
        <f t="shared" si="6186"/>
        <v>0</v>
      </c>
      <c r="IP120" s="2">
        <f t="shared" si="6187"/>
        <v>0</v>
      </c>
      <c r="IQ120" s="2">
        <f t="shared" si="6188"/>
        <v>0</v>
      </c>
      <c r="IR120" s="2">
        <f t="shared" si="6189"/>
        <v>0</v>
      </c>
      <c r="IS120" s="2">
        <f t="shared" si="6190"/>
        <v>0</v>
      </c>
      <c r="IT120" s="2">
        <f t="shared" si="6191"/>
        <v>0</v>
      </c>
      <c r="IU120" s="2">
        <f t="shared" si="6192"/>
        <v>0</v>
      </c>
      <c r="IV120" s="2">
        <f t="shared" si="6193"/>
        <v>0</v>
      </c>
      <c r="IW120" s="2">
        <f t="shared" si="6194"/>
        <v>0</v>
      </c>
      <c r="IX120" s="2">
        <f t="shared" si="6195"/>
        <v>0</v>
      </c>
      <c r="IY120" s="2">
        <f t="shared" si="6196"/>
        <v>0</v>
      </c>
      <c r="IZ120" s="2">
        <f t="shared" si="6197"/>
        <v>0</v>
      </c>
      <c r="JA120" s="2">
        <f t="shared" si="6198"/>
        <v>386670</v>
      </c>
      <c r="JB120" s="2">
        <f t="shared" si="6199"/>
        <v>1350000</v>
      </c>
      <c r="JC120" s="2">
        <f t="shared" si="6200"/>
        <v>1350000</v>
      </c>
      <c r="JD120" s="2">
        <f t="shared" si="6201"/>
        <v>0</v>
      </c>
      <c r="JE120" s="2">
        <f t="shared" si="6202"/>
        <v>0</v>
      </c>
      <c r="JF120" s="2">
        <f t="shared" si="6203"/>
        <v>0</v>
      </c>
      <c r="JG120" s="2">
        <f t="shared" si="6204"/>
        <v>0</v>
      </c>
      <c r="JH120" s="2">
        <f t="shared" si="6205"/>
        <v>0</v>
      </c>
      <c r="JI120" s="2">
        <f t="shared" si="6206"/>
        <v>0</v>
      </c>
      <c r="JJ120" s="2">
        <f t="shared" si="6207"/>
        <v>0</v>
      </c>
      <c r="JK120" s="2">
        <f t="shared" si="6208"/>
        <v>0</v>
      </c>
      <c r="JL120" s="2">
        <f t="shared" si="6209"/>
        <v>0</v>
      </c>
      <c r="JM120" s="2">
        <f t="shared" si="6210"/>
        <v>0</v>
      </c>
      <c r="JN120" s="2">
        <f t="shared" si="6211"/>
        <v>0</v>
      </c>
      <c r="JO120" s="2">
        <f t="shared" si="6212"/>
        <v>0</v>
      </c>
      <c r="JP120" s="2">
        <f t="shared" si="6213"/>
        <v>0</v>
      </c>
      <c r="JQ120" s="2">
        <f t="shared" si="6214"/>
        <v>0</v>
      </c>
      <c r="JR120" s="2">
        <f t="shared" si="6215"/>
        <v>0</v>
      </c>
      <c r="JS120" s="2">
        <f t="shared" si="6216"/>
        <v>0</v>
      </c>
      <c r="JT120" s="2">
        <f t="shared" si="6217"/>
        <v>0</v>
      </c>
      <c r="JU120" s="2">
        <f t="shared" si="6218"/>
        <v>0</v>
      </c>
      <c r="JV120" s="2">
        <f t="shared" si="6219"/>
        <v>0</v>
      </c>
      <c r="JW120" s="2">
        <f t="shared" si="6220"/>
        <v>0</v>
      </c>
      <c r="JX120" s="2">
        <f t="shared" si="6221"/>
        <v>0</v>
      </c>
      <c r="JY120" s="2">
        <f t="shared" si="6222"/>
        <v>0</v>
      </c>
      <c r="JZ120" s="2">
        <f t="shared" si="6223"/>
        <v>0</v>
      </c>
      <c r="KA120" s="2">
        <f t="shared" si="6224"/>
        <v>0</v>
      </c>
      <c r="KB120" s="2">
        <f t="shared" si="6225"/>
        <v>0</v>
      </c>
      <c r="KC120" s="2">
        <f t="shared" si="6226"/>
        <v>0</v>
      </c>
      <c r="KD120" s="2">
        <f t="shared" si="6227"/>
        <v>0</v>
      </c>
      <c r="KE120" s="2">
        <f t="shared" si="6228"/>
        <v>0</v>
      </c>
    </row>
    <row r="121" spans="1:291" x14ac:dyDescent="0.25">
      <c r="A121" t="s">
        <v>75</v>
      </c>
      <c r="B121" t="s">
        <v>3</v>
      </c>
      <c r="C121" t="s">
        <v>147</v>
      </c>
      <c r="D121" s="1">
        <f>FX121</f>
        <v>0.99029999999999974</v>
      </c>
      <c r="E121" s="1">
        <v>135000</v>
      </c>
      <c r="F121" s="2"/>
      <c r="G121" s="2">
        <f>SUM(L121:BO121)</f>
        <v>136267</v>
      </c>
      <c r="H121" s="1">
        <f>SUMPRODUCT(L$2:BO$2,L121:BO121)</f>
        <v>134999.71689999997</v>
      </c>
      <c r="I121" s="2">
        <f>I120-G121</f>
        <v>2997722</v>
      </c>
      <c r="J121" s="1">
        <f>J120+H121</f>
        <v>28777571.551099904</v>
      </c>
      <c r="K121" s="1">
        <f>K120</f>
        <v>163706.23339999569</v>
      </c>
      <c r="L121" s="2">
        <f>MIN(IB120,FLOOR(BP121/L$2,1))</f>
        <v>0</v>
      </c>
      <c r="M121" s="2">
        <f t="shared" ref="M121" si="6230">MIN(IC120,FLOOR(BQ121/M$2,1))</f>
        <v>0</v>
      </c>
      <c r="N121" s="2">
        <f t="shared" ref="N121" si="6231">MIN(ID120,FLOOR(BR121/N$2,1))</f>
        <v>0</v>
      </c>
      <c r="O121" s="2">
        <f t="shared" ref="O121" si="6232">MIN(IE120,FLOOR(BS121/O$2,1))</f>
        <v>0</v>
      </c>
      <c r="P121" s="2">
        <f t="shared" ref="P121" si="6233">MIN(IF120,FLOOR(BT121/P$2,1))</f>
        <v>0</v>
      </c>
      <c r="Q121" s="2">
        <f t="shared" ref="Q121" si="6234">MIN(IG120,FLOOR(BU121/Q$2,1))</f>
        <v>0</v>
      </c>
      <c r="R121" s="2">
        <f t="shared" ref="R121" si="6235">MIN(IH120,FLOOR(BV121/R$2,1))</f>
        <v>0</v>
      </c>
      <c r="S121" s="2">
        <f t="shared" ref="S121" si="6236">MIN(II120,FLOOR(BW121/S$2,1))</f>
        <v>0</v>
      </c>
      <c r="T121" s="2">
        <f t="shared" ref="T121" si="6237">MIN(IJ120,FLOOR(BX121/T$2,1))</f>
        <v>0</v>
      </c>
      <c r="U121" s="2">
        <f t="shared" ref="U121" si="6238">MIN(IK120,FLOOR(BY121/U$2,1))</f>
        <v>0</v>
      </c>
      <c r="V121" s="2">
        <f t="shared" ref="V121" si="6239">MIN(IL120,FLOOR(BZ121/V$2,1))</f>
        <v>0</v>
      </c>
      <c r="W121" s="2">
        <f t="shared" ref="W121" si="6240">MIN(IM120,FLOOR(CA121/W$2,1))</f>
        <v>0</v>
      </c>
      <c r="X121" s="2">
        <f t="shared" ref="X121" si="6241">MIN(IN120,FLOOR(CB121/X$2,1))</f>
        <v>0</v>
      </c>
      <c r="Y121" s="2">
        <f t="shared" ref="Y121" si="6242">MIN(IO120,FLOOR(CC121/Y$2,1))</f>
        <v>0</v>
      </c>
      <c r="Z121" s="2">
        <f t="shared" ref="Z121" si="6243">MIN(IP120,FLOOR(CD121/Z$2,1))</f>
        <v>0</v>
      </c>
      <c r="AA121" s="2">
        <f t="shared" ref="AA121" si="6244">MIN(IQ120,FLOOR(CE121/AA$2,1))</f>
        <v>0</v>
      </c>
      <c r="AB121" s="2">
        <f t="shared" ref="AB121" si="6245">MIN(IR120,FLOOR(CF121/AB$2,1))</f>
        <v>0</v>
      </c>
      <c r="AC121" s="2">
        <f t="shared" ref="AC121" si="6246">MIN(IS120,FLOOR(CG121/AC$2,1))</f>
        <v>0</v>
      </c>
      <c r="AD121" s="2">
        <f t="shared" ref="AD121" si="6247">MIN(IT120,FLOOR(CH121/AD$2,1))</f>
        <v>0</v>
      </c>
      <c r="AE121" s="2">
        <f t="shared" ref="AE121" si="6248">MIN(IU120,FLOOR(CI121/AE$2,1))</f>
        <v>0</v>
      </c>
      <c r="AF121" s="2">
        <f t="shared" ref="AF121" si="6249">MIN(IV120,FLOOR(CJ121/AF$2,1))</f>
        <v>0</v>
      </c>
      <c r="AG121" s="2">
        <f t="shared" ref="AG121" si="6250">MIN(IW120,FLOOR(CK121/AG$2,1))</f>
        <v>0</v>
      </c>
      <c r="AH121" s="2">
        <f t="shared" ref="AH121" si="6251">MIN(IX120,FLOOR(CL121/AH$2,1))</f>
        <v>0</v>
      </c>
      <c r="AI121" s="2">
        <f t="shared" ref="AI121" si="6252">MIN(IY120,FLOOR(CM121/AI$2,1))</f>
        <v>0</v>
      </c>
      <c r="AJ121" s="2">
        <f t="shared" ref="AJ121" si="6253">MIN(IZ120,FLOOR(CN121/AJ$2,1))</f>
        <v>0</v>
      </c>
      <c r="AK121" s="2">
        <f t="shared" ref="AK121" si="6254">MIN(JA120,FLOOR(CO121/AK$2,1))</f>
        <v>136267</v>
      </c>
      <c r="AL121" s="2">
        <f t="shared" ref="AL121" si="6255">MIN(JB120,FLOOR(CP121/AL$2,1))</f>
        <v>0</v>
      </c>
      <c r="AM121" s="2">
        <f t="shared" ref="AM121" si="6256">MIN(JC120,FLOOR(CQ121/AM$2,1))</f>
        <v>0</v>
      </c>
      <c r="AN121" s="2">
        <f t="shared" ref="AN121" si="6257">MIN(JD120,FLOOR(CR121/AN$2,1))</f>
        <v>0</v>
      </c>
      <c r="AO121" s="2">
        <f t="shared" ref="AO121" si="6258">MIN(JE120,FLOOR(CS121/AO$2,1))</f>
        <v>0</v>
      </c>
      <c r="AP121" s="2">
        <f t="shared" ref="AP121" si="6259">MIN(JF120,FLOOR(CT121/AP$2,1))</f>
        <v>0</v>
      </c>
      <c r="AQ121" s="2">
        <f t="shared" ref="AQ121" si="6260">MIN(JG120,FLOOR(CU121/AQ$2,1))</f>
        <v>0</v>
      </c>
      <c r="AR121" s="2">
        <f t="shared" ref="AR121" si="6261">MIN(JH120,FLOOR(CV121/AR$2,1))</f>
        <v>0</v>
      </c>
      <c r="AS121" s="2">
        <f t="shared" ref="AS121" si="6262">MIN(JI120,FLOOR(CW121/AS$2,1))</f>
        <v>0</v>
      </c>
      <c r="AT121" s="2">
        <f t="shared" ref="AT121" si="6263">MIN(JJ120,FLOOR(CX121/AT$2,1))</f>
        <v>0</v>
      </c>
      <c r="AU121" s="2">
        <f t="shared" ref="AU121" si="6264">MIN(JK120,FLOOR(CY121/AU$2,1))</f>
        <v>0</v>
      </c>
      <c r="AV121" s="2">
        <f t="shared" ref="AV121" si="6265">MIN(JL120,FLOOR(CZ121/AV$2,1))</f>
        <v>0</v>
      </c>
      <c r="AW121" s="2">
        <f t="shared" ref="AW121" si="6266">MIN(JM120,FLOOR(DA121/AW$2,1))</f>
        <v>0</v>
      </c>
      <c r="AX121" s="2">
        <f t="shared" ref="AX121" si="6267">MIN(JN120,FLOOR(DB121/AX$2,1))</f>
        <v>0</v>
      </c>
      <c r="AY121" s="2">
        <f t="shared" ref="AY121" si="6268">MIN(JO120,FLOOR(DC121/AY$2,1))</f>
        <v>0</v>
      </c>
      <c r="AZ121" s="2">
        <f t="shared" ref="AZ121" si="6269">MIN(JP120,FLOOR(DD121/AZ$2,1))</f>
        <v>0</v>
      </c>
      <c r="BA121" s="2">
        <f t="shared" ref="BA121" si="6270">MIN(JQ120,FLOOR(DE121/BA$2,1))</f>
        <v>0</v>
      </c>
      <c r="BB121" s="2">
        <f t="shared" ref="BB121" si="6271">MIN(JR120,FLOOR(DF121/BB$2,1))</f>
        <v>0</v>
      </c>
      <c r="BC121" s="2">
        <f t="shared" ref="BC121" si="6272">MIN(JS120,FLOOR(DG121/BC$2,1))</f>
        <v>0</v>
      </c>
      <c r="BD121" s="2">
        <f t="shared" ref="BD121" si="6273">MIN(JT120,FLOOR(DH121/BD$2,1))</f>
        <v>0</v>
      </c>
      <c r="BE121" s="2">
        <f t="shared" ref="BE121" si="6274">MIN(JU120,FLOOR(DI121/BE$2,1))</f>
        <v>0</v>
      </c>
      <c r="BF121" s="2">
        <f t="shared" ref="BF121" si="6275">MIN(JV120,FLOOR(DJ121/BF$2,1))</f>
        <v>0</v>
      </c>
      <c r="BG121" s="2">
        <f t="shared" ref="BG121" si="6276">MIN(JW120,FLOOR(DK121/BG$2,1))</f>
        <v>0</v>
      </c>
      <c r="BH121" s="2">
        <f t="shared" ref="BH121" si="6277">MIN(JX120,FLOOR(DL121/BH$2,1))</f>
        <v>0</v>
      </c>
      <c r="BI121" s="2">
        <f t="shared" ref="BI121" si="6278">MIN(JY120,FLOOR(DM121/BI$2,1))</f>
        <v>0</v>
      </c>
      <c r="BJ121" s="2">
        <f t="shared" ref="BJ121" si="6279">MIN(JZ120,FLOOR(DN121/BJ$2,1))</f>
        <v>0</v>
      </c>
      <c r="BK121" s="2">
        <f t="shared" ref="BK121" si="6280">MIN(KA120,FLOOR(DO121/BK$2,1))</f>
        <v>0</v>
      </c>
      <c r="BL121" s="2">
        <f t="shared" ref="BL121" si="6281">MIN(KB120,FLOOR(DP121/BL$2,1))</f>
        <v>0</v>
      </c>
      <c r="BM121" s="2">
        <f t="shared" ref="BM121" si="6282">MIN(KC120,FLOOR(DQ121/BM$2,1))</f>
        <v>0</v>
      </c>
      <c r="BN121" s="2">
        <f t="shared" ref="BN121" si="6283">MIN(KD120,FLOOR(DR121/BN$2,1))</f>
        <v>0</v>
      </c>
      <c r="BO121" s="2">
        <f t="shared" ref="BO121" si="6284">MIN(KE120,FLOOR(DS121/BO$2,1))</f>
        <v>0</v>
      </c>
      <c r="BP121" s="1">
        <f>E121</f>
        <v>135000</v>
      </c>
      <c r="BQ121" s="1">
        <f>BP121-L121*L$2</f>
        <v>135000</v>
      </c>
      <c r="BR121" s="1">
        <f t="shared" ref="BR121" si="6285">BQ121-M121*M$2</f>
        <v>135000</v>
      </c>
      <c r="BS121" s="1">
        <f t="shared" ref="BS121" si="6286">BR121-N121*N$2</f>
        <v>135000</v>
      </c>
      <c r="BT121" s="1">
        <f t="shared" ref="BT121" si="6287">BS121-O121*O$2</f>
        <v>135000</v>
      </c>
      <c r="BU121" s="1">
        <f t="shared" ref="BU121" si="6288">BT121-P121*P$2</f>
        <v>135000</v>
      </c>
      <c r="BV121" s="1">
        <f t="shared" ref="BV121" si="6289">BU121-Q121*Q$2</f>
        <v>135000</v>
      </c>
      <c r="BW121" s="1">
        <f t="shared" ref="BW121" si="6290">BV121-R121*R$2</f>
        <v>135000</v>
      </c>
      <c r="BX121" s="1">
        <f t="shared" ref="BX121" si="6291">BW121-S121*S$2</f>
        <v>135000</v>
      </c>
      <c r="BY121" s="1">
        <f t="shared" ref="BY121" si="6292">BX121-T121*T$2</f>
        <v>135000</v>
      </c>
      <c r="BZ121" s="1">
        <f t="shared" ref="BZ121" si="6293">BY121-U121*U$2</f>
        <v>135000</v>
      </c>
      <c r="CA121" s="1">
        <f t="shared" ref="CA121" si="6294">BZ121-V121*V$2</f>
        <v>135000</v>
      </c>
      <c r="CB121" s="1">
        <f t="shared" ref="CB121" si="6295">CA121-W121*W$2</f>
        <v>135000</v>
      </c>
      <c r="CC121" s="1">
        <f t="shared" ref="CC121" si="6296">CB121-X121*X$2</f>
        <v>135000</v>
      </c>
      <c r="CD121" s="1">
        <f t="shared" ref="CD121" si="6297">CC121-Y121*Y$2</f>
        <v>135000</v>
      </c>
      <c r="CE121" s="1">
        <f t="shared" ref="CE121" si="6298">CD121-Z121*Z$2</f>
        <v>135000</v>
      </c>
      <c r="CF121" s="1">
        <f t="shared" ref="CF121" si="6299">CE121-AA121*AA$2</f>
        <v>135000</v>
      </c>
      <c r="CG121" s="1">
        <f t="shared" ref="CG121" si="6300">CF121-AB121*AB$2</f>
        <v>135000</v>
      </c>
      <c r="CH121" s="1">
        <f t="shared" ref="CH121" si="6301">CG121-AC121*AC$2</f>
        <v>135000</v>
      </c>
      <c r="CI121" s="1">
        <f t="shared" ref="CI121" si="6302">CH121-AD121*AD$2</f>
        <v>135000</v>
      </c>
      <c r="CJ121" s="1">
        <f t="shared" ref="CJ121" si="6303">CI121-AE121*AE$2</f>
        <v>135000</v>
      </c>
      <c r="CK121" s="1">
        <f t="shared" ref="CK121" si="6304">CJ121-AF121*AF$2</f>
        <v>135000</v>
      </c>
      <c r="CL121" s="1">
        <f t="shared" ref="CL121" si="6305">CK121-AG121*AG$2</f>
        <v>135000</v>
      </c>
      <c r="CM121" s="1">
        <f t="shared" ref="CM121" si="6306">CL121-AH121*AH$2</f>
        <v>135000</v>
      </c>
      <c r="CN121" s="1">
        <f t="shared" ref="CN121" si="6307">CM121-AI121*AI$2</f>
        <v>135000</v>
      </c>
      <c r="CO121" s="1">
        <f t="shared" ref="CO121" si="6308">CN121-AJ121*AJ$2</f>
        <v>135000</v>
      </c>
      <c r="CP121" s="1">
        <f t="shared" ref="CP121" si="6309">CO121-AK121*AK$2</f>
        <v>0.28310000002966262</v>
      </c>
      <c r="CQ121" s="1">
        <f t="shared" ref="CQ121" si="6310">CP121-AL121*AL$2</f>
        <v>0.28310000002966262</v>
      </c>
      <c r="CR121" s="1">
        <f t="shared" ref="CR121" si="6311">CQ121-AM121*AM$2</f>
        <v>0.28310000002966262</v>
      </c>
      <c r="CS121" s="1">
        <f t="shared" ref="CS121" si="6312">CR121-AN121*AN$2</f>
        <v>0.28310000002966262</v>
      </c>
      <c r="CT121" s="1">
        <f t="shared" ref="CT121" si="6313">CS121-AO121*AO$2</f>
        <v>0.28310000002966262</v>
      </c>
      <c r="CU121" s="1">
        <f t="shared" ref="CU121" si="6314">CT121-AP121*AP$2</f>
        <v>0.28310000002966262</v>
      </c>
      <c r="CV121" s="1">
        <f t="shared" ref="CV121" si="6315">CU121-AQ121*AQ$2</f>
        <v>0.28310000002966262</v>
      </c>
      <c r="CW121" s="1">
        <f t="shared" ref="CW121" si="6316">CV121-AR121*AR$2</f>
        <v>0.28310000002966262</v>
      </c>
      <c r="CX121" s="1">
        <f t="shared" ref="CX121" si="6317">CW121-AS121*AS$2</f>
        <v>0.28310000002966262</v>
      </c>
      <c r="CY121" s="1">
        <f t="shared" ref="CY121" si="6318">CX121-AT121*AT$2</f>
        <v>0.28310000002966262</v>
      </c>
      <c r="CZ121" s="1">
        <f t="shared" ref="CZ121" si="6319">CY121-AU121*AU$2</f>
        <v>0.28310000002966262</v>
      </c>
      <c r="DA121" s="1">
        <f t="shared" ref="DA121" si="6320">CZ121-AV121*AV$2</f>
        <v>0.28310000002966262</v>
      </c>
      <c r="DB121" s="1">
        <f t="shared" ref="DB121" si="6321">DA121-AW121*AW$2</f>
        <v>0.28310000002966262</v>
      </c>
      <c r="DC121" s="1">
        <f t="shared" ref="DC121" si="6322">DB121-AX121*AX$2</f>
        <v>0.28310000002966262</v>
      </c>
      <c r="DD121" s="1">
        <f t="shared" ref="DD121" si="6323">DC121-AY121*AY$2</f>
        <v>0.28310000002966262</v>
      </c>
      <c r="DE121" s="1">
        <f t="shared" ref="DE121" si="6324">DD121-AZ121*AZ$2</f>
        <v>0.28310000002966262</v>
      </c>
      <c r="DF121" s="1">
        <f t="shared" ref="DF121" si="6325">DE121-BA121*BA$2</f>
        <v>0.28310000002966262</v>
      </c>
      <c r="DG121" s="1">
        <f t="shared" ref="DG121" si="6326">DF121-BB121*BB$2</f>
        <v>0.28310000002966262</v>
      </c>
      <c r="DH121" s="1">
        <f t="shared" ref="DH121" si="6327">DG121-BC121*BC$2</f>
        <v>0.28310000002966262</v>
      </c>
      <c r="DI121" s="1">
        <f t="shared" ref="DI121" si="6328">DH121-BD121*BD$2</f>
        <v>0.28310000002966262</v>
      </c>
      <c r="DJ121" s="1">
        <f t="shared" ref="DJ121" si="6329">DI121-BE121*BE$2</f>
        <v>0.28310000002966262</v>
      </c>
      <c r="DK121" s="1">
        <f t="shared" ref="DK121" si="6330">DJ121-BF121*BF$2</f>
        <v>0.28310000002966262</v>
      </c>
      <c r="DL121" s="1">
        <f t="shared" ref="DL121" si="6331">DK121-BG121*BG$2</f>
        <v>0.28310000002966262</v>
      </c>
      <c r="DM121" s="1">
        <f t="shared" ref="DM121" si="6332">DL121-BH121*BH$2</f>
        <v>0.28310000002966262</v>
      </c>
      <c r="DN121" s="1">
        <f t="shared" ref="DN121" si="6333">DM121-BI121*BI$2</f>
        <v>0.28310000002966262</v>
      </c>
      <c r="DO121" s="1">
        <f t="shared" ref="DO121" si="6334">DN121-BJ121*BJ$2</f>
        <v>0.28310000002966262</v>
      </c>
      <c r="DP121" s="1">
        <f t="shared" ref="DP121" si="6335">DO121-BK121*BK$2</f>
        <v>0.28310000002966262</v>
      </c>
      <c r="DQ121" s="1">
        <f t="shared" ref="DQ121" si="6336">DP121-BL121*BL$2</f>
        <v>0.28310000002966262</v>
      </c>
      <c r="DR121" s="1">
        <f t="shared" ref="DR121" si="6337">DQ121-BM121*BM$2</f>
        <v>0.28310000002966262</v>
      </c>
      <c r="DS121" s="1">
        <f t="shared" ref="DS121" si="6338">DR121-BN121*BN$2</f>
        <v>0.28310000002966262</v>
      </c>
      <c r="DT121" s="2">
        <f>DT120</f>
        <v>646000</v>
      </c>
      <c r="DU121" s="2">
        <f>DU120+Q121</f>
        <v>1350000</v>
      </c>
      <c r="DV121" s="2">
        <f t="shared" ref="DV121" si="6339">DV120+R121</f>
        <v>1350000</v>
      </c>
      <c r="DW121" s="2">
        <f t="shared" ref="DW121" si="6340">DW120+S121</f>
        <v>1350000</v>
      </c>
      <c r="DX121" s="2">
        <f t="shared" ref="DX121" si="6341">DX120+T121</f>
        <v>1350000</v>
      </c>
      <c r="DY121" s="2">
        <f t="shared" ref="DY121" si="6342">DY120+U121</f>
        <v>1350000</v>
      </c>
      <c r="DZ121" s="2">
        <f t="shared" ref="DZ121" si="6343">DZ120+V121</f>
        <v>1350000</v>
      </c>
      <c r="EA121" s="2">
        <f t="shared" ref="EA121" si="6344">EA120+W121</f>
        <v>1350000</v>
      </c>
      <c r="EB121" s="2">
        <f t="shared" ref="EB121" si="6345">EB120+X121</f>
        <v>1350000</v>
      </c>
      <c r="EC121" s="2">
        <f t="shared" ref="EC121" si="6346">EC120+Y121</f>
        <v>1350000</v>
      </c>
      <c r="ED121" s="2">
        <f t="shared" ref="ED121" si="6347">ED120+Z121</f>
        <v>1350000</v>
      </c>
      <c r="EE121" s="2">
        <f t="shared" ref="EE121" si="6348">EE120+AA121</f>
        <v>1350000</v>
      </c>
      <c r="EF121" s="2">
        <f t="shared" ref="EF121" si="6349">EF120+AB121</f>
        <v>1350000</v>
      </c>
      <c r="EG121" s="2">
        <f t="shared" ref="EG121" si="6350">EG120+AC121</f>
        <v>1350000</v>
      </c>
      <c r="EH121" s="2">
        <f t="shared" ref="EH121" si="6351">EH120+AD121</f>
        <v>1350000</v>
      </c>
      <c r="EI121" s="2">
        <f t="shared" ref="EI121" si="6352">EI120+AE121</f>
        <v>1350000</v>
      </c>
      <c r="EJ121" s="2">
        <f t="shared" ref="EJ121" si="6353">EJ120+AF121</f>
        <v>1350000</v>
      </c>
      <c r="EK121" s="2">
        <f t="shared" ref="EK121" si="6354">EK120+AG121</f>
        <v>1350000</v>
      </c>
      <c r="EL121" s="2">
        <f t="shared" ref="EL121" si="6355">EL120+AH121</f>
        <v>1350000</v>
      </c>
      <c r="EM121" s="2">
        <f t="shared" ref="EM121" si="6356">EM120+AI121</f>
        <v>1350000</v>
      </c>
      <c r="EN121" s="2">
        <f t="shared" ref="EN121" si="6357">EN120+AJ121</f>
        <v>1350000</v>
      </c>
      <c r="EO121" s="2">
        <f t="shared" ref="EO121" si="6358">EO120+AK121</f>
        <v>1099597</v>
      </c>
      <c r="EP121" s="2">
        <f t="shared" ref="EP121" si="6359">EP120+AL121</f>
        <v>0</v>
      </c>
      <c r="EQ121" s="2">
        <f t="shared" ref="EQ121" si="6360">EQ120+AM121</f>
        <v>0</v>
      </c>
      <c r="ER121" s="2">
        <f t="shared" ref="ER121" si="6361">ER120+AN121</f>
        <v>0</v>
      </c>
      <c r="ES121" s="2">
        <f t="shared" ref="ES121" si="6362">ES120+AO121</f>
        <v>0</v>
      </c>
      <c r="ET121" s="2">
        <f t="shared" ref="ET121" si="6363">ET120+AP121</f>
        <v>0</v>
      </c>
      <c r="EU121" s="2">
        <f t="shared" ref="EU121" si="6364">EU120+AQ121</f>
        <v>0</v>
      </c>
      <c r="EV121" s="2">
        <f t="shared" ref="EV121" si="6365">EV120+AR121</f>
        <v>0</v>
      </c>
      <c r="EW121" s="2">
        <f t="shared" ref="EW121" si="6366">EW120+AS121</f>
        <v>0</v>
      </c>
      <c r="EX121" s="2">
        <f t="shared" ref="EX121" si="6367">EX120+AT121</f>
        <v>0</v>
      </c>
      <c r="EY121" s="2">
        <f t="shared" ref="EY121" si="6368">EY120+AU121</f>
        <v>0</v>
      </c>
      <c r="EZ121" s="2">
        <f t="shared" ref="EZ121" si="6369">EZ120+AV121</f>
        <v>0</v>
      </c>
      <c r="FA121" s="2">
        <f t="shared" ref="FA121" si="6370">FA120+AW121</f>
        <v>0</v>
      </c>
      <c r="FB121" s="2">
        <f t="shared" ref="FB121" si="6371">FB120+AX121</f>
        <v>0</v>
      </c>
      <c r="FC121" s="2">
        <f t="shared" ref="FC121" si="6372">FC120+AY121</f>
        <v>0</v>
      </c>
      <c r="FD121" s="2">
        <f t="shared" ref="FD121" si="6373">FD120+AZ121</f>
        <v>0</v>
      </c>
      <c r="FE121" s="2">
        <f t="shared" ref="FE121" si="6374">FE120+BA121</f>
        <v>0</v>
      </c>
      <c r="FF121" s="2">
        <f t="shared" ref="FF121" si="6375">FF120+BB121</f>
        <v>0</v>
      </c>
      <c r="FG121" s="2">
        <f t="shared" ref="FG121" si="6376">FG120+BC121</f>
        <v>0</v>
      </c>
      <c r="FH121" s="2">
        <f t="shared" ref="FH121" si="6377">FH120+BD121</f>
        <v>0</v>
      </c>
      <c r="FI121" s="2">
        <f t="shared" ref="FI121" si="6378">FI120+BE121</f>
        <v>0</v>
      </c>
      <c r="FJ121" s="2">
        <f t="shared" ref="FJ121" si="6379">FJ120+BF121</f>
        <v>0</v>
      </c>
      <c r="FK121" s="2">
        <f t="shared" ref="FK121" si="6380">FK120+BG121</f>
        <v>0</v>
      </c>
      <c r="FL121" s="2">
        <f t="shared" ref="FL121" si="6381">FL120+BH121</f>
        <v>0</v>
      </c>
      <c r="FM121" s="2">
        <f t="shared" ref="FM121" si="6382">FM120+BI121</f>
        <v>0</v>
      </c>
      <c r="FN121" s="2">
        <f t="shared" ref="FN121" si="6383">FN120+BJ121</f>
        <v>0</v>
      </c>
      <c r="FO121" s="2">
        <f t="shared" ref="FO121" si="6384">FO120+BK121</f>
        <v>0</v>
      </c>
      <c r="FP121" s="2">
        <f t="shared" ref="FP121" si="6385">FP120+BL121</f>
        <v>0</v>
      </c>
      <c r="FQ121" s="2">
        <f t="shared" ref="FQ121" si="6386">FQ120+BM121</f>
        <v>0</v>
      </c>
      <c r="FR121" s="2">
        <f t="shared" ref="FR121" si="6387">FR120+BN121</f>
        <v>0</v>
      </c>
      <c r="FS121" s="2">
        <f t="shared" ref="FS121" si="6388">FS120+BO121</f>
        <v>0</v>
      </c>
      <c r="FT121" s="2">
        <f>FT120</f>
        <v>0</v>
      </c>
      <c r="FU121" s="2">
        <f t="shared" ref="FU121:FW121" si="6389">FU120</f>
        <v>0</v>
      </c>
      <c r="FV121" s="2">
        <f t="shared" si="6389"/>
        <v>0</v>
      </c>
      <c r="FW121" s="2">
        <f t="shared" si="6389"/>
        <v>0</v>
      </c>
      <c r="FX121" s="1">
        <f t="shared" si="5953"/>
        <v>0.99029999999999974</v>
      </c>
      <c r="FY121" s="1">
        <f t="shared" si="5954"/>
        <v>0.99029999999999974</v>
      </c>
      <c r="FZ121" s="1">
        <f t="shared" si="5955"/>
        <v>0.99029999999999974</v>
      </c>
      <c r="GA121" s="1">
        <f t="shared" si="5956"/>
        <v>0.99029999999999974</v>
      </c>
      <c r="GB121" s="1">
        <f t="shared" si="5957"/>
        <v>0.99029999999999974</v>
      </c>
      <c r="GC121" s="1">
        <f t="shared" si="5958"/>
        <v>0.99029999999999974</v>
      </c>
      <c r="GD121" s="1">
        <f t="shared" si="5959"/>
        <v>0.99029999999999974</v>
      </c>
      <c r="GE121" s="1">
        <f t="shared" si="5960"/>
        <v>0.99029999999999974</v>
      </c>
      <c r="GF121" s="1">
        <f t="shared" si="5961"/>
        <v>0.99029999999999974</v>
      </c>
      <c r="GG121" s="1">
        <f t="shared" si="5962"/>
        <v>0.99029999999999974</v>
      </c>
      <c r="GH121" s="1">
        <f t="shared" si="5963"/>
        <v>0.99029999999999974</v>
      </c>
      <c r="GI121" s="1">
        <f t="shared" si="5964"/>
        <v>0.99029999999999974</v>
      </c>
      <c r="GJ121" s="1">
        <f t="shared" si="5965"/>
        <v>0.99029999999999974</v>
      </c>
      <c r="GK121" s="1">
        <f t="shared" si="5966"/>
        <v>0.99029999999999974</v>
      </c>
      <c r="GL121" s="1">
        <f t="shared" si="5967"/>
        <v>0.99029999999999974</v>
      </c>
      <c r="GM121" s="1">
        <f t="shared" si="5968"/>
        <v>0.99029999999999974</v>
      </c>
      <c r="GN121" s="1">
        <f t="shared" si="5969"/>
        <v>0.99029999999999974</v>
      </c>
      <c r="GO121" s="1">
        <f t="shared" si="5970"/>
        <v>0.99029999999999974</v>
      </c>
      <c r="GP121" s="1">
        <f t="shared" si="5971"/>
        <v>0.99029999999999974</v>
      </c>
      <c r="GQ121" s="1">
        <f t="shared" si="5972"/>
        <v>0.99029999999999974</v>
      </c>
      <c r="GR121" s="1">
        <f t="shared" si="5973"/>
        <v>0.99029999999999974</v>
      </c>
      <c r="GS121" s="1">
        <f t="shared" si="5974"/>
        <v>0.99029999999999974</v>
      </c>
      <c r="GT121" s="1">
        <f t="shared" si="5975"/>
        <v>0</v>
      </c>
      <c r="GU121" s="1">
        <f t="shared" si="5976"/>
        <v>0</v>
      </c>
      <c r="GV121" s="1">
        <f t="shared" si="5977"/>
        <v>0</v>
      </c>
      <c r="GW121" s="1">
        <f t="shared" si="5978"/>
        <v>0</v>
      </c>
      <c r="GX121" s="1">
        <f t="shared" si="5979"/>
        <v>0</v>
      </c>
      <c r="GY121" s="1">
        <f t="shared" si="5980"/>
        <v>0</v>
      </c>
      <c r="GZ121" s="1">
        <f t="shared" si="5981"/>
        <v>0</v>
      </c>
      <c r="HA121" s="1">
        <f t="shared" si="5982"/>
        <v>0</v>
      </c>
      <c r="HB121" s="1">
        <f t="shared" si="5983"/>
        <v>0</v>
      </c>
      <c r="HC121" s="1">
        <f t="shared" si="5984"/>
        <v>0</v>
      </c>
      <c r="HD121" s="1">
        <f t="shared" si="5985"/>
        <v>0</v>
      </c>
      <c r="HE121" s="1">
        <f t="shared" si="5986"/>
        <v>0</v>
      </c>
      <c r="HF121" s="1">
        <f t="shared" si="5987"/>
        <v>0</v>
      </c>
      <c r="HG121" s="1">
        <f t="shared" si="5988"/>
        <v>0</v>
      </c>
      <c r="HH121" s="1">
        <f t="shared" si="5989"/>
        <v>0</v>
      </c>
      <c r="HI121" s="1">
        <f t="shared" si="5990"/>
        <v>0</v>
      </c>
      <c r="HJ121" s="1">
        <f t="shared" si="5991"/>
        <v>0</v>
      </c>
      <c r="HK121" s="1">
        <f t="shared" si="5992"/>
        <v>0</v>
      </c>
      <c r="HL121" s="1">
        <f t="shared" si="5993"/>
        <v>0</v>
      </c>
      <c r="HM121" s="1">
        <f t="shared" si="5994"/>
        <v>0</v>
      </c>
      <c r="HN121" s="1">
        <f t="shared" si="5995"/>
        <v>0</v>
      </c>
      <c r="HO121" s="1">
        <f t="shared" si="5996"/>
        <v>0</v>
      </c>
      <c r="HP121" s="1">
        <f t="shared" si="5997"/>
        <v>0</v>
      </c>
      <c r="HQ121" s="1">
        <f t="shared" si="5998"/>
        <v>0</v>
      </c>
      <c r="HR121" s="1">
        <f t="shared" si="5999"/>
        <v>0</v>
      </c>
      <c r="HS121" s="1">
        <f t="shared" si="6000"/>
        <v>0</v>
      </c>
      <c r="HT121" s="1">
        <f t="shared" si="6001"/>
        <v>0</v>
      </c>
      <c r="HU121" s="1">
        <f t="shared" si="6002"/>
        <v>0</v>
      </c>
      <c r="HV121" s="1">
        <f t="shared" si="6003"/>
        <v>0</v>
      </c>
      <c r="HW121" s="1">
        <f t="shared" si="6004"/>
        <v>0</v>
      </c>
      <c r="HX121" s="1">
        <f t="shared" si="6005"/>
        <v>0</v>
      </c>
      <c r="HY121" s="1">
        <f t="shared" si="6006"/>
        <v>0</v>
      </c>
      <c r="HZ121" s="1">
        <f>IF(IA121=0,IF(FV121=0,0,HZ$2),IA121)</f>
        <v>0</v>
      </c>
      <c r="IA121" s="1">
        <f>IF(FW121=0,0,IA$2)</f>
        <v>0</v>
      </c>
      <c r="IB121" s="2">
        <f>IB120-L121</f>
        <v>0</v>
      </c>
      <c r="IC121" s="2">
        <f t="shared" ref="IC121" si="6390">IC120-M121</f>
        <v>0</v>
      </c>
      <c r="ID121" s="2">
        <f t="shared" ref="ID121" si="6391">ID120-N121</f>
        <v>0</v>
      </c>
      <c r="IE121" s="2">
        <f t="shared" ref="IE121" si="6392">IE120-O121</f>
        <v>0</v>
      </c>
      <c r="IF121" s="2">
        <f t="shared" ref="IF121" si="6393">IF120-P121</f>
        <v>0</v>
      </c>
      <c r="IG121" s="2">
        <f t="shared" ref="IG121" si="6394">IG120-Q121</f>
        <v>0</v>
      </c>
      <c r="IH121" s="2">
        <f t="shared" ref="IH121" si="6395">IH120-R121</f>
        <v>0</v>
      </c>
      <c r="II121" s="2">
        <f t="shared" ref="II121" si="6396">II120-S121</f>
        <v>0</v>
      </c>
      <c r="IJ121" s="2">
        <f t="shared" ref="IJ121" si="6397">IJ120-T121</f>
        <v>0</v>
      </c>
      <c r="IK121" s="2">
        <f t="shared" ref="IK121" si="6398">IK120-U121</f>
        <v>0</v>
      </c>
      <c r="IL121" s="2">
        <f t="shared" ref="IL121" si="6399">IL120-V121</f>
        <v>0</v>
      </c>
      <c r="IM121" s="2">
        <f t="shared" ref="IM121" si="6400">IM120-W121</f>
        <v>0</v>
      </c>
      <c r="IN121" s="2">
        <f t="shared" ref="IN121" si="6401">IN120-X121</f>
        <v>0</v>
      </c>
      <c r="IO121" s="2">
        <f t="shared" ref="IO121" si="6402">IO120-Y121</f>
        <v>0</v>
      </c>
      <c r="IP121" s="2">
        <f t="shared" ref="IP121" si="6403">IP120-Z121</f>
        <v>0</v>
      </c>
      <c r="IQ121" s="2">
        <f t="shared" ref="IQ121" si="6404">IQ120-AA121</f>
        <v>0</v>
      </c>
      <c r="IR121" s="2">
        <f t="shared" ref="IR121" si="6405">IR120-AB121</f>
        <v>0</v>
      </c>
      <c r="IS121" s="2">
        <f t="shared" ref="IS121" si="6406">IS120-AC121</f>
        <v>0</v>
      </c>
      <c r="IT121" s="2">
        <f t="shared" ref="IT121" si="6407">IT120-AD121</f>
        <v>0</v>
      </c>
      <c r="IU121" s="2">
        <f t="shared" ref="IU121" si="6408">IU120-AE121</f>
        <v>0</v>
      </c>
      <c r="IV121" s="2">
        <f t="shared" ref="IV121" si="6409">IV120-AF121</f>
        <v>0</v>
      </c>
      <c r="IW121" s="2">
        <f t="shared" ref="IW121" si="6410">IW120-AG121</f>
        <v>0</v>
      </c>
      <c r="IX121" s="2">
        <f t="shared" ref="IX121" si="6411">IX120-AH121</f>
        <v>0</v>
      </c>
      <c r="IY121" s="2">
        <f t="shared" ref="IY121" si="6412">IY120-AI121</f>
        <v>0</v>
      </c>
      <c r="IZ121" s="2">
        <f t="shared" ref="IZ121" si="6413">IZ120-AJ121</f>
        <v>0</v>
      </c>
      <c r="JA121" s="2">
        <f t="shared" ref="JA121" si="6414">JA120-AK121</f>
        <v>250403</v>
      </c>
      <c r="JB121" s="2">
        <f t="shared" ref="JB121" si="6415">JB120-AL121</f>
        <v>1350000</v>
      </c>
      <c r="JC121" s="2">
        <f t="shared" ref="JC121" si="6416">JC120-AM121</f>
        <v>1350000</v>
      </c>
      <c r="JD121" s="2">
        <f t="shared" ref="JD121" si="6417">JD120-AN121</f>
        <v>0</v>
      </c>
      <c r="JE121" s="2">
        <f t="shared" ref="JE121" si="6418">JE120-AO121</f>
        <v>0</v>
      </c>
      <c r="JF121" s="2">
        <f t="shared" ref="JF121" si="6419">JF120-AP121</f>
        <v>0</v>
      </c>
      <c r="JG121" s="2">
        <f t="shared" ref="JG121" si="6420">JG120-AQ121</f>
        <v>0</v>
      </c>
      <c r="JH121" s="2">
        <f t="shared" ref="JH121" si="6421">JH120-AR121</f>
        <v>0</v>
      </c>
      <c r="JI121" s="2">
        <f t="shared" ref="JI121" si="6422">JI120-AS121</f>
        <v>0</v>
      </c>
      <c r="JJ121" s="2">
        <f t="shared" ref="JJ121" si="6423">JJ120-AT121</f>
        <v>0</v>
      </c>
      <c r="JK121" s="2">
        <f t="shared" ref="JK121" si="6424">JK120-AU121</f>
        <v>0</v>
      </c>
      <c r="JL121" s="2">
        <f t="shared" ref="JL121" si="6425">JL120-AV121</f>
        <v>0</v>
      </c>
      <c r="JM121" s="2">
        <f t="shared" ref="JM121" si="6426">JM120-AW121</f>
        <v>0</v>
      </c>
      <c r="JN121" s="2">
        <f t="shared" ref="JN121" si="6427">JN120-AX121</f>
        <v>0</v>
      </c>
      <c r="JO121" s="2">
        <f t="shared" ref="JO121" si="6428">JO120-AY121</f>
        <v>0</v>
      </c>
      <c r="JP121" s="2">
        <f t="shared" ref="JP121" si="6429">JP120-AZ121</f>
        <v>0</v>
      </c>
      <c r="JQ121" s="2">
        <f t="shared" ref="JQ121" si="6430">JQ120-BA121</f>
        <v>0</v>
      </c>
      <c r="JR121" s="2">
        <f t="shared" ref="JR121" si="6431">JR120-BB121</f>
        <v>0</v>
      </c>
      <c r="JS121" s="2">
        <f t="shared" ref="JS121" si="6432">JS120-BC121</f>
        <v>0</v>
      </c>
      <c r="JT121" s="2">
        <f t="shared" ref="JT121" si="6433">JT120-BD121</f>
        <v>0</v>
      </c>
      <c r="JU121" s="2">
        <f t="shared" ref="JU121" si="6434">JU120-BE121</f>
        <v>0</v>
      </c>
      <c r="JV121" s="2">
        <f t="shared" ref="JV121" si="6435">JV120-BF121</f>
        <v>0</v>
      </c>
      <c r="JW121" s="2">
        <f t="shared" ref="JW121" si="6436">JW120-BG121</f>
        <v>0</v>
      </c>
      <c r="JX121" s="2">
        <f t="shared" ref="JX121" si="6437">JX120-BH121</f>
        <v>0</v>
      </c>
      <c r="JY121" s="2">
        <f t="shared" ref="JY121" si="6438">JY120-BI121</f>
        <v>0</v>
      </c>
      <c r="JZ121" s="2">
        <f t="shared" ref="JZ121" si="6439">JZ120-BJ121</f>
        <v>0</v>
      </c>
      <c r="KA121" s="2">
        <f t="shared" ref="KA121" si="6440">KA120-BK121</f>
        <v>0</v>
      </c>
      <c r="KB121" s="2">
        <f t="shared" ref="KB121" si="6441">KB120-BL121</f>
        <v>0</v>
      </c>
      <c r="KC121" s="2">
        <f t="shared" ref="KC121" si="6442">KC120-BM121</f>
        <v>0</v>
      </c>
      <c r="KD121" s="2">
        <f t="shared" ref="KD121" si="6443">KD120-BN121</f>
        <v>0</v>
      </c>
      <c r="KE121" s="2">
        <f t="shared" ref="KE121" si="6444">KE120-BO121</f>
        <v>0</v>
      </c>
    </row>
    <row r="122" spans="1:291" x14ac:dyDescent="0.25">
      <c r="C122" t="s">
        <v>158</v>
      </c>
      <c r="D122" s="1">
        <f t="shared" ref="D122:D129" si="6445">FX122</f>
        <v>0.99029999999999974</v>
      </c>
      <c r="E122" s="1"/>
      <c r="F122" s="2">
        <f>FLOOR('first month rent'!E15,1)</f>
        <v>373</v>
      </c>
      <c r="G122" s="2"/>
      <c r="H122" s="1"/>
      <c r="I122" s="2">
        <f>I121+F122</f>
        <v>2998095</v>
      </c>
      <c r="J122" s="1">
        <f>J121</f>
        <v>28777571.551099904</v>
      </c>
      <c r="K122" s="1">
        <f>K121</f>
        <v>163706.23339999569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2">
        <f>DT121</f>
        <v>646000</v>
      </c>
      <c r="DU122" s="2">
        <f t="shared" ref="DU122:FW122" si="6446">DU121</f>
        <v>1350000</v>
      </c>
      <c r="DV122" s="2">
        <f t="shared" si="6446"/>
        <v>1350000</v>
      </c>
      <c r="DW122" s="2">
        <f t="shared" si="6446"/>
        <v>1350000</v>
      </c>
      <c r="DX122" s="2">
        <f t="shared" si="6446"/>
        <v>1350000</v>
      </c>
      <c r="DY122" s="2">
        <f t="shared" si="6446"/>
        <v>1350000</v>
      </c>
      <c r="DZ122" s="2">
        <f t="shared" si="6446"/>
        <v>1350000</v>
      </c>
      <c r="EA122" s="2">
        <f t="shared" si="6446"/>
        <v>1350000</v>
      </c>
      <c r="EB122" s="2">
        <f t="shared" si="6446"/>
        <v>1350000</v>
      </c>
      <c r="EC122" s="2">
        <f t="shared" si="6446"/>
        <v>1350000</v>
      </c>
      <c r="ED122" s="2">
        <f t="shared" si="6446"/>
        <v>1350000</v>
      </c>
      <c r="EE122" s="2">
        <f t="shared" si="6446"/>
        <v>1350000</v>
      </c>
      <c r="EF122" s="2">
        <f t="shared" si="6446"/>
        <v>1350000</v>
      </c>
      <c r="EG122" s="2">
        <f t="shared" si="6446"/>
        <v>1350000</v>
      </c>
      <c r="EH122" s="2">
        <f t="shared" si="6446"/>
        <v>1350000</v>
      </c>
      <c r="EI122" s="2">
        <f t="shared" si="6446"/>
        <v>1350000</v>
      </c>
      <c r="EJ122" s="2">
        <f t="shared" si="6446"/>
        <v>1350000</v>
      </c>
      <c r="EK122" s="2">
        <f t="shared" si="6446"/>
        <v>1350000</v>
      </c>
      <c r="EL122" s="2">
        <f t="shared" si="6446"/>
        <v>1350000</v>
      </c>
      <c r="EM122" s="2">
        <f t="shared" si="6446"/>
        <v>1350000</v>
      </c>
      <c r="EN122" s="2">
        <f t="shared" si="6446"/>
        <v>1350000</v>
      </c>
      <c r="EO122" s="2">
        <f t="shared" si="6446"/>
        <v>1099597</v>
      </c>
      <c r="EP122" s="2">
        <f t="shared" si="6446"/>
        <v>0</v>
      </c>
      <c r="EQ122" s="2">
        <f t="shared" si="6446"/>
        <v>0</v>
      </c>
      <c r="ER122" s="2">
        <f t="shared" si="6446"/>
        <v>0</v>
      </c>
      <c r="ES122" s="2">
        <f t="shared" si="6446"/>
        <v>0</v>
      </c>
      <c r="ET122" s="2">
        <f t="shared" si="6446"/>
        <v>0</v>
      </c>
      <c r="EU122" s="2">
        <f t="shared" si="6446"/>
        <v>0</v>
      </c>
      <c r="EV122" s="2">
        <f t="shared" si="6446"/>
        <v>0</v>
      </c>
      <c r="EW122" s="2">
        <f t="shared" si="6446"/>
        <v>0</v>
      </c>
      <c r="EX122" s="2">
        <f t="shared" si="6446"/>
        <v>0</v>
      </c>
      <c r="EY122" s="2">
        <f t="shared" si="6446"/>
        <v>0</v>
      </c>
      <c r="EZ122" s="2">
        <f t="shared" si="6446"/>
        <v>0</v>
      </c>
      <c r="FA122" s="2">
        <f t="shared" si="6446"/>
        <v>0</v>
      </c>
      <c r="FB122" s="2">
        <f t="shared" si="6446"/>
        <v>0</v>
      </c>
      <c r="FC122" s="2">
        <f t="shared" si="6446"/>
        <v>0</v>
      </c>
      <c r="FD122" s="2">
        <f t="shared" si="6446"/>
        <v>0</v>
      </c>
      <c r="FE122" s="2">
        <f t="shared" si="6446"/>
        <v>0</v>
      </c>
      <c r="FF122" s="2">
        <f t="shared" si="6446"/>
        <v>0</v>
      </c>
      <c r="FG122" s="2">
        <f t="shared" si="6446"/>
        <v>0</v>
      </c>
      <c r="FH122" s="2">
        <f t="shared" si="6446"/>
        <v>0</v>
      </c>
      <c r="FI122" s="2">
        <f t="shared" si="6446"/>
        <v>0</v>
      </c>
      <c r="FJ122" s="2">
        <f t="shared" si="6446"/>
        <v>0</v>
      </c>
      <c r="FK122" s="2">
        <f t="shared" si="6446"/>
        <v>0</v>
      </c>
      <c r="FL122" s="2">
        <f t="shared" si="6446"/>
        <v>0</v>
      </c>
      <c r="FM122" s="2">
        <f t="shared" si="6446"/>
        <v>0</v>
      </c>
      <c r="FN122" s="2">
        <f t="shared" si="6446"/>
        <v>0</v>
      </c>
      <c r="FO122" s="2">
        <f t="shared" si="6446"/>
        <v>0</v>
      </c>
      <c r="FP122" s="2">
        <f t="shared" si="6446"/>
        <v>0</v>
      </c>
      <c r="FQ122" s="2">
        <f t="shared" si="6446"/>
        <v>0</v>
      </c>
      <c r="FR122" s="2">
        <f t="shared" si="6446"/>
        <v>0</v>
      </c>
      <c r="FS122" s="2">
        <f t="shared" si="6446"/>
        <v>0</v>
      </c>
      <c r="FT122" s="2">
        <f t="shared" si="6446"/>
        <v>0</v>
      </c>
      <c r="FU122" s="2">
        <f t="shared" si="6446"/>
        <v>0</v>
      </c>
      <c r="FV122" s="2">
        <f t="shared" si="6446"/>
        <v>0</v>
      </c>
      <c r="FW122" s="2">
        <f t="shared" si="6446"/>
        <v>0</v>
      </c>
      <c r="FX122" s="1">
        <f t="shared" si="5953"/>
        <v>0.99029999999999974</v>
      </c>
      <c r="FY122" s="1">
        <f t="shared" si="5954"/>
        <v>0.99029999999999974</v>
      </c>
      <c r="FZ122" s="1">
        <f t="shared" si="5955"/>
        <v>0.99029999999999974</v>
      </c>
      <c r="GA122" s="1">
        <f t="shared" si="5956"/>
        <v>0.99029999999999974</v>
      </c>
      <c r="GB122" s="1">
        <f t="shared" si="5957"/>
        <v>0.99029999999999974</v>
      </c>
      <c r="GC122" s="1">
        <f t="shared" si="5958"/>
        <v>0.99029999999999974</v>
      </c>
      <c r="GD122" s="1">
        <f t="shared" si="5959"/>
        <v>0.99029999999999974</v>
      </c>
      <c r="GE122" s="1">
        <f t="shared" si="5960"/>
        <v>0.99029999999999974</v>
      </c>
      <c r="GF122" s="1">
        <f t="shared" si="5961"/>
        <v>0.99029999999999974</v>
      </c>
      <c r="GG122" s="1">
        <f t="shared" si="5962"/>
        <v>0.99029999999999974</v>
      </c>
      <c r="GH122" s="1">
        <f t="shared" si="5963"/>
        <v>0.99029999999999974</v>
      </c>
      <c r="GI122" s="1">
        <f t="shared" si="5964"/>
        <v>0.99029999999999974</v>
      </c>
      <c r="GJ122" s="1">
        <f t="shared" si="5965"/>
        <v>0.99029999999999974</v>
      </c>
      <c r="GK122" s="1">
        <f t="shared" si="5966"/>
        <v>0.99029999999999974</v>
      </c>
      <c r="GL122" s="1">
        <f t="shared" si="5967"/>
        <v>0.99029999999999974</v>
      </c>
      <c r="GM122" s="1">
        <f t="shared" si="5968"/>
        <v>0.99029999999999974</v>
      </c>
      <c r="GN122" s="1">
        <f t="shared" si="5969"/>
        <v>0.99029999999999974</v>
      </c>
      <c r="GO122" s="1">
        <f t="shared" si="5970"/>
        <v>0.99029999999999974</v>
      </c>
      <c r="GP122" s="1">
        <f t="shared" si="5971"/>
        <v>0.99029999999999974</v>
      </c>
      <c r="GQ122" s="1">
        <f t="shared" si="5972"/>
        <v>0.99029999999999974</v>
      </c>
      <c r="GR122" s="1">
        <f t="shared" si="5973"/>
        <v>0.99029999999999974</v>
      </c>
      <c r="GS122" s="1">
        <f t="shared" si="5974"/>
        <v>0.99029999999999974</v>
      </c>
      <c r="GT122" s="1">
        <f t="shared" si="5975"/>
        <v>0</v>
      </c>
      <c r="GU122" s="1">
        <f t="shared" si="5976"/>
        <v>0</v>
      </c>
      <c r="GV122" s="1">
        <f t="shared" si="5977"/>
        <v>0</v>
      </c>
      <c r="GW122" s="1">
        <f t="shared" si="5978"/>
        <v>0</v>
      </c>
      <c r="GX122" s="1">
        <f t="shared" si="5979"/>
        <v>0</v>
      </c>
      <c r="GY122" s="1">
        <f t="shared" si="5980"/>
        <v>0</v>
      </c>
      <c r="GZ122" s="1">
        <f t="shared" si="5981"/>
        <v>0</v>
      </c>
      <c r="HA122" s="1">
        <f t="shared" si="5982"/>
        <v>0</v>
      </c>
      <c r="HB122" s="1">
        <f t="shared" si="5983"/>
        <v>0</v>
      </c>
      <c r="HC122" s="1">
        <f t="shared" si="5984"/>
        <v>0</v>
      </c>
      <c r="HD122" s="1">
        <f t="shared" si="5985"/>
        <v>0</v>
      </c>
      <c r="HE122" s="1">
        <f t="shared" si="5986"/>
        <v>0</v>
      </c>
      <c r="HF122" s="1">
        <f t="shared" si="5987"/>
        <v>0</v>
      </c>
      <c r="HG122" s="1">
        <f t="shared" si="5988"/>
        <v>0</v>
      </c>
      <c r="HH122" s="1">
        <f t="shared" si="5989"/>
        <v>0</v>
      </c>
      <c r="HI122" s="1">
        <f t="shared" si="5990"/>
        <v>0</v>
      </c>
      <c r="HJ122" s="1">
        <f t="shared" si="5991"/>
        <v>0</v>
      </c>
      <c r="HK122" s="1">
        <f t="shared" si="5992"/>
        <v>0</v>
      </c>
      <c r="HL122" s="1">
        <f t="shared" si="5993"/>
        <v>0</v>
      </c>
      <c r="HM122" s="1">
        <f t="shared" si="5994"/>
        <v>0</v>
      </c>
      <c r="HN122" s="1">
        <f t="shared" si="5995"/>
        <v>0</v>
      </c>
      <c r="HO122" s="1">
        <f t="shared" si="5996"/>
        <v>0</v>
      </c>
      <c r="HP122" s="1">
        <f t="shared" si="5997"/>
        <v>0</v>
      </c>
      <c r="HQ122" s="1">
        <f t="shared" si="5998"/>
        <v>0</v>
      </c>
      <c r="HR122" s="1">
        <f t="shared" si="5999"/>
        <v>0</v>
      </c>
      <c r="HS122" s="1">
        <f t="shared" si="6000"/>
        <v>0</v>
      </c>
      <c r="HT122" s="1">
        <f t="shared" si="6001"/>
        <v>0</v>
      </c>
      <c r="HU122" s="1">
        <f t="shared" si="6002"/>
        <v>0</v>
      </c>
      <c r="HV122" s="1">
        <f t="shared" si="6003"/>
        <v>0</v>
      </c>
      <c r="HW122" s="1">
        <f t="shared" si="6004"/>
        <v>0</v>
      </c>
      <c r="HX122" s="1">
        <f t="shared" si="6005"/>
        <v>0</v>
      </c>
      <c r="HY122" s="1">
        <f t="shared" si="6006"/>
        <v>0</v>
      </c>
      <c r="HZ122" s="1">
        <f t="shared" ref="HZ122:HZ129" si="6447">IF(IA122=0,IF(FV122=0,0,HZ$2),IA122)</f>
        <v>0</v>
      </c>
      <c r="IA122" s="1">
        <f t="shared" ref="IA122:IA129" si="6448">IF(FW122=0,0,IA$2)</f>
        <v>0</v>
      </c>
      <c r="IB122" s="2">
        <f>IB121</f>
        <v>0</v>
      </c>
      <c r="IC122" s="2">
        <f t="shared" ref="IC122:KE122" si="6449">IC121</f>
        <v>0</v>
      </c>
      <c r="ID122" s="2">
        <f t="shared" si="6449"/>
        <v>0</v>
      </c>
      <c r="IE122" s="2">
        <f t="shared" si="6449"/>
        <v>0</v>
      </c>
      <c r="IF122" s="2">
        <f t="shared" si="6449"/>
        <v>0</v>
      </c>
      <c r="IG122" s="2">
        <f t="shared" si="6449"/>
        <v>0</v>
      </c>
      <c r="IH122" s="2">
        <f t="shared" si="6449"/>
        <v>0</v>
      </c>
      <c r="II122" s="2">
        <f t="shared" si="6449"/>
        <v>0</v>
      </c>
      <c r="IJ122" s="2">
        <f t="shared" si="6449"/>
        <v>0</v>
      </c>
      <c r="IK122" s="2">
        <f t="shared" si="6449"/>
        <v>0</v>
      </c>
      <c r="IL122" s="2">
        <f t="shared" si="6449"/>
        <v>0</v>
      </c>
      <c r="IM122" s="2">
        <f t="shared" si="6449"/>
        <v>0</v>
      </c>
      <c r="IN122" s="2">
        <f t="shared" si="6449"/>
        <v>0</v>
      </c>
      <c r="IO122" s="2">
        <f t="shared" si="6449"/>
        <v>0</v>
      </c>
      <c r="IP122" s="2">
        <f t="shared" si="6449"/>
        <v>0</v>
      </c>
      <c r="IQ122" s="2">
        <f t="shared" si="6449"/>
        <v>0</v>
      </c>
      <c r="IR122" s="2">
        <f t="shared" si="6449"/>
        <v>0</v>
      </c>
      <c r="IS122" s="2">
        <f t="shared" si="6449"/>
        <v>0</v>
      </c>
      <c r="IT122" s="2">
        <f t="shared" si="6449"/>
        <v>0</v>
      </c>
      <c r="IU122" s="2">
        <f t="shared" si="6449"/>
        <v>0</v>
      </c>
      <c r="IV122" s="2">
        <f t="shared" si="6449"/>
        <v>0</v>
      </c>
      <c r="IW122" s="2">
        <f t="shared" si="6449"/>
        <v>0</v>
      </c>
      <c r="IX122" s="2">
        <f t="shared" si="6449"/>
        <v>0</v>
      </c>
      <c r="IY122" s="2">
        <f t="shared" si="6449"/>
        <v>0</v>
      </c>
      <c r="IZ122" s="2">
        <f t="shared" si="6449"/>
        <v>0</v>
      </c>
      <c r="JA122" s="2">
        <f t="shared" si="6449"/>
        <v>250403</v>
      </c>
      <c r="JB122" s="2">
        <f t="shared" si="6449"/>
        <v>1350000</v>
      </c>
      <c r="JC122" s="2">
        <f t="shared" si="6449"/>
        <v>1350000</v>
      </c>
      <c r="JD122" s="2">
        <f t="shared" si="6449"/>
        <v>0</v>
      </c>
      <c r="JE122" s="2">
        <f t="shared" si="6449"/>
        <v>0</v>
      </c>
      <c r="JF122" s="2">
        <f t="shared" si="6449"/>
        <v>0</v>
      </c>
      <c r="JG122" s="2">
        <f t="shared" si="6449"/>
        <v>0</v>
      </c>
      <c r="JH122" s="2">
        <f t="shared" si="6449"/>
        <v>0</v>
      </c>
      <c r="JI122" s="2">
        <f t="shared" si="6449"/>
        <v>0</v>
      </c>
      <c r="JJ122" s="2">
        <f t="shared" si="6449"/>
        <v>0</v>
      </c>
      <c r="JK122" s="2">
        <f t="shared" si="6449"/>
        <v>0</v>
      </c>
      <c r="JL122" s="2">
        <f t="shared" si="6449"/>
        <v>0</v>
      </c>
      <c r="JM122" s="2">
        <f t="shared" si="6449"/>
        <v>0</v>
      </c>
      <c r="JN122" s="2">
        <f t="shared" si="6449"/>
        <v>0</v>
      </c>
      <c r="JO122" s="2">
        <f t="shared" si="6449"/>
        <v>0</v>
      </c>
      <c r="JP122" s="2">
        <f t="shared" si="6449"/>
        <v>0</v>
      </c>
      <c r="JQ122" s="2">
        <f t="shared" si="6449"/>
        <v>0</v>
      </c>
      <c r="JR122" s="2">
        <f t="shared" si="6449"/>
        <v>0</v>
      </c>
      <c r="JS122" s="2">
        <f t="shared" si="6449"/>
        <v>0</v>
      </c>
      <c r="JT122" s="2">
        <f t="shared" si="6449"/>
        <v>0</v>
      </c>
      <c r="JU122" s="2">
        <f t="shared" si="6449"/>
        <v>0</v>
      </c>
      <c r="JV122" s="2">
        <f t="shared" si="6449"/>
        <v>0</v>
      </c>
      <c r="JW122" s="2">
        <f t="shared" si="6449"/>
        <v>0</v>
      </c>
      <c r="JX122" s="2">
        <f t="shared" si="6449"/>
        <v>0</v>
      </c>
      <c r="JY122" s="2">
        <f t="shared" si="6449"/>
        <v>0</v>
      </c>
      <c r="JZ122" s="2">
        <f t="shared" si="6449"/>
        <v>0</v>
      </c>
      <c r="KA122" s="2">
        <f t="shared" si="6449"/>
        <v>0</v>
      </c>
      <c r="KB122" s="2">
        <f t="shared" si="6449"/>
        <v>0</v>
      </c>
      <c r="KC122" s="2">
        <f t="shared" si="6449"/>
        <v>0</v>
      </c>
      <c r="KD122" s="2">
        <f t="shared" si="6449"/>
        <v>0</v>
      </c>
      <c r="KE122" s="2">
        <f t="shared" si="6449"/>
        <v>0</v>
      </c>
    </row>
    <row r="123" spans="1:291" x14ac:dyDescent="0.25">
      <c r="A123" t="s">
        <v>1</v>
      </c>
      <c r="B123" t="s">
        <v>0</v>
      </c>
      <c r="C123" t="s">
        <v>189</v>
      </c>
      <c r="D123" s="1">
        <f t="shared" si="6445"/>
        <v>0.99029999999999974</v>
      </c>
      <c r="E123" s="1"/>
      <c r="F123" s="2">
        <f>FLOOR('first month rent'!F15*0.6,1)</f>
        <v>1788</v>
      </c>
      <c r="G123" s="2">
        <f>SUM(L123:BO123)</f>
        <v>1788</v>
      </c>
      <c r="H123" s="1">
        <f>SUMPRODUCT(L$2:BO$2,L123:BO123)</f>
        <v>1770.6563999999996</v>
      </c>
      <c r="I123" s="2">
        <f>I122+G123</f>
        <v>2999883</v>
      </c>
      <c r="J123" s="1">
        <f>J122-H123</f>
        <v>28775800.894699905</v>
      </c>
      <c r="K123" s="1">
        <f>K122+H123</f>
        <v>165476.8897999957</v>
      </c>
      <c r="L123" s="2">
        <f t="shared" ref="L123:L124" si="6450">MIN(BP123,DT122)</f>
        <v>0</v>
      </c>
      <c r="M123" s="2">
        <f t="shared" ref="M123:M124" si="6451">MIN(BQ123,DU122)</f>
        <v>0</v>
      </c>
      <c r="N123" s="2">
        <f t="shared" ref="N123:N124" si="6452">MIN(BR123,DV122)</f>
        <v>0</v>
      </c>
      <c r="O123" s="2">
        <f t="shared" ref="O123:O124" si="6453">MIN(BS123,DW122)</f>
        <v>0</v>
      </c>
      <c r="P123" s="2">
        <f t="shared" ref="P123:P124" si="6454">MIN(BT123,DX122)</f>
        <v>0</v>
      </c>
      <c r="Q123" s="2">
        <f t="shared" ref="Q123:Q124" si="6455">MIN(BU123,DY122)</f>
        <v>0</v>
      </c>
      <c r="R123" s="2">
        <f t="shared" ref="R123:R124" si="6456">MIN(BV123,DZ122)</f>
        <v>0</v>
      </c>
      <c r="S123" s="2">
        <f t="shared" ref="S123:S124" si="6457">MIN(BW123,EA122)</f>
        <v>0</v>
      </c>
      <c r="T123" s="2">
        <f t="shared" ref="T123:T124" si="6458">MIN(BX123,EB122)</f>
        <v>0</v>
      </c>
      <c r="U123" s="2">
        <f t="shared" ref="U123:U124" si="6459">MIN(BY123,EC122)</f>
        <v>0</v>
      </c>
      <c r="V123" s="2">
        <f t="shared" ref="V123:V124" si="6460">MIN(BZ123,ED122)</f>
        <v>0</v>
      </c>
      <c r="W123" s="2">
        <f t="shared" ref="W123:W124" si="6461">MIN(CA123,EE122)</f>
        <v>0</v>
      </c>
      <c r="X123" s="2">
        <f t="shared" ref="X123:X124" si="6462">MIN(CB123,EF122)</f>
        <v>0</v>
      </c>
      <c r="Y123" s="2">
        <f t="shared" ref="Y123:Y124" si="6463">MIN(CC123,EG122)</f>
        <v>0</v>
      </c>
      <c r="Z123" s="2">
        <f t="shared" ref="Z123:Z124" si="6464">MIN(CD123,EH122)</f>
        <v>0</v>
      </c>
      <c r="AA123" s="2">
        <f t="shared" ref="AA123:AA124" si="6465">MIN(CE123,EI122)</f>
        <v>0</v>
      </c>
      <c r="AB123" s="2">
        <f t="shared" ref="AB123:AB124" si="6466">MIN(CF123,EJ122)</f>
        <v>0</v>
      </c>
      <c r="AC123" s="2">
        <f t="shared" ref="AC123:AC124" si="6467">MIN(CG123,EK122)</f>
        <v>0</v>
      </c>
      <c r="AD123" s="2">
        <f t="shared" ref="AD123:AD124" si="6468">MIN(CH123,EL122)</f>
        <v>0</v>
      </c>
      <c r="AE123" s="2">
        <f t="shared" ref="AE123:AE124" si="6469">MIN(CI123,EM122)</f>
        <v>0</v>
      </c>
      <c r="AF123" s="2">
        <f t="shared" ref="AF123:AF124" si="6470">MIN(CJ123,EN122)</f>
        <v>0</v>
      </c>
      <c r="AG123" s="2">
        <f t="shared" ref="AG123:AG124" si="6471">MIN(CK123,EO122)</f>
        <v>1788</v>
      </c>
      <c r="AH123" s="2">
        <f t="shared" ref="AH123:AH124" si="6472">MIN(CL123,EP122)</f>
        <v>0</v>
      </c>
      <c r="AI123" s="2">
        <f t="shared" ref="AI123:AI124" si="6473">MIN(CM123,EQ122)</f>
        <v>0</v>
      </c>
      <c r="AJ123" s="2">
        <f t="shared" ref="AJ123:AJ124" si="6474">MIN(CN123,ER122)</f>
        <v>0</v>
      </c>
      <c r="AK123" s="2">
        <f t="shared" ref="AK123:AK124" si="6475">MIN(CO123,ES122)</f>
        <v>0</v>
      </c>
      <c r="AL123" s="2">
        <f t="shared" ref="AL123:AL124" si="6476">MIN(CP123,ET122)</f>
        <v>0</v>
      </c>
      <c r="AM123" s="2">
        <f t="shared" ref="AM123:AM124" si="6477">MIN(CQ123,EU122)</f>
        <v>0</v>
      </c>
      <c r="AN123" s="2">
        <f t="shared" ref="AN123:AN124" si="6478">MIN(CR123,EV122)</f>
        <v>0</v>
      </c>
      <c r="AO123" s="2">
        <f t="shared" ref="AO123:AO124" si="6479">MIN(CS123,EW122)</f>
        <v>0</v>
      </c>
      <c r="AP123" s="2">
        <f t="shared" ref="AP123:AP124" si="6480">MIN(CT123,EX122)</f>
        <v>0</v>
      </c>
      <c r="AQ123" s="2">
        <f t="shared" ref="AQ123:AQ124" si="6481">MIN(CU123,EY122)</f>
        <v>0</v>
      </c>
      <c r="AR123" s="2">
        <f t="shared" ref="AR123:AR124" si="6482">MIN(CV123,EZ122)</f>
        <v>0</v>
      </c>
      <c r="AS123" s="2">
        <f t="shared" ref="AS123:AS124" si="6483">MIN(CW123,FA122)</f>
        <v>0</v>
      </c>
      <c r="AT123" s="2">
        <f t="shared" ref="AT123:AT124" si="6484">MIN(CX123,FB122)</f>
        <v>0</v>
      </c>
      <c r="AU123" s="2">
        <f t="shared" ref="AU123:AU124" si="6485">MIN(CY123,FC122)</f>
        <v>0</v>
      </c>
      <c r="AV123" s="2">
        <f t="shared" ref="AV123:AV124" si="6486">MIN(CZ123,FD122)</f>
        <v>0</v>
      </c>
      <c r="AW123" s="2">
        <f t="shared" ref="AW123:AW124" si="6487">MIN(DA123,FE122)</f>
        <v>0</v>
      </c>
      <c r="AX123" s="2">
        <f t="shared" ref="AX123:AX124" si="6488">MIN(DB123,FF122)</f>
        <v>0</v>
      </c>
      <c r="AY123" s="2">
        <f t="shared" ref="AY123:AY124" si="6489">MIN(DC123,FG122)</f>
        <v>0</v>
      </c>
      <c r="AZ123" s="2">
        <f t="shared" ref="AZ123:AZ124" si="6490">MIN(DD123,FH122)</f>
        <v>0</v>
      </c>
      <c r="BA123" s="2">
        <f t="shared" ref="BA123:BA124" si="6491">MIN(DE123,FI122)</f>
        <v>0</v>
      </c>
      <c r="BB123" s="2">
        <f t="shared" ref="BB123:BB124" si="6492">MIN(DF123,FJ122)</f>
        <v>0</v>
      </c>
      <c r="BC123" s="2">
        <f t="shared" ref="BC123:BC124" si="6493">MIN(DG123,FK122)</f>
        <v>0</v>
      </c>
      <c r="BD123" s="2">
        <f t="shared" ref="BD123:BD124" si="6494">MIN(DH123,FL122)</f>
        <v>0</v>
      </c>
      <c r="BE123" s="2">
        <f t="shared" ref="BE123:BE124" si="6495">MIN(DI123,FM122)</f>
        <v>0</v>
      </c>
      <c r="BF123" s="2">
        <f t="shared" ref="BF123:BF124" si="6496">MIN(DJ123,FN122)</f>
        <v>0</v>
      </c>
      <c r="BG123" s="2">
        <f t="shared" ref="BG123:BG124" si="6497">MIN(DK123,FO122)</f>
        <v>0</v>
      </c>
      <c r="BH123" s="2">
        <f t="shared" ref="BH123:BH124" si="6498">MIN(DL123,FP122)</f>
        <v>0</v>
      </c>
      <c r="BI123" s="2">
        <f t="shared" ref="BI123:BI124" si="6499">MIN(DM123,FQ122)</f>
        <v>0</v>
      </c>
      <c r="BJ123" s="2">
        <f t="shared" ref="BJ123:BJ124" si="6500">MIN(DN123,FR122)</f>
        <v>0</v>
      </c>
      <c r="BK123" s="2">
        <f t="shared" ref="BK123:BK124" si="6501">MIN(DO123,FS122)</f>
        <v>0</v>
      </c>
      <c r="BL123" s="2">
        <f t="shared" ref="BL123:BL124" si="6502">MIN(DP123,FT122)</f>
        <v>0</v>
      </c>
      <c r="BM123" s="2">
        <f t="shared" ref="BM123:BM124" si="6503">MIN(DQ123,FU122)</f>
        <v>0</v>
      </c>
      <c r="BN123" s="2">
        <f t="shared" ref="BN123:BN124" si="6504">MIN(DR123,FV122)</f>
        <v>0</v>
      </c>
      <c r="BO123" s="2">
        <f t="shared" ref="BO123:BO124" si="6505">MIN(DS123,FW122)</f>
        <v>0</v>
      </c>
      <c r="BP123" s="2">
        <f t="shared" ref="BP123:BP124" si="6506">BQ123-M123</f>
        <v>0</v>
      </c>
      <c r="BQ123" s="2">
        <f t="shared" ref="BQ123:BQ124" si="6507">BR123-N123</f>
        <v>0</v>
      </c>
      <c r="BR123" s="2">
        <f t="shared" ref="BR123:BR124" si="6508">BS123-O123</f>
        <v>0</v>
      </c>
      <c r="BS123" s="2">
        <f t="shared" ref="BS123:BS124" si="6509">BT123-P123</f>
        <v>0</v>
      </c>
      <c r="BT123" s="2">
        <f t="shared" ref="BT123:BT124" si="6510">BU123-Q123</f>
        <v>0</v>
      </c>
      <c r="BU123" s="2">
        <f t="shared" ref="BU123:BU124" si="6511">BV123-R123</f>
        <v>0</v>
      </c>
      <c r="BV123" s="2">
        <f t="shared" ref="BV123:BV124" si="6512">BW123-S123</f>
        <v>0</v>
      </c>
      <c r="BW123" s="2">
        <f t="shared" ref="BW123:BW124" si="6513">BX123-T123</f>
        <v>0</v>
      </c>
      <c r="BX123" s="2">
        <f t="shared" ref="BX123:BX124" si="6514">BY123-U123</f>
        <v>0</v>
      </c>
      <c r="BY123" s="2">
        <f t="shared" ref="BY123:BY124" si="6515">BZ123-V123</f>
        <v>0</v>
      </c>
      <c r="BZ123" s="2">
        <f t="shared" ref="BZ123:BZ124" si="6516">CA123-W123</f>
        <v>0</v>
      </c>
      <c r="CA123" s="2">
        <f t="shared" ref="CA123:CA124" si="6517">CB123-X123</f>
        <v>0</v>
      </c>
      <c r="CB123" s="2">
        <f t="shared" ref="CB123:CB124" si="6518">CC123-Y123</f>
        <v>0</v>
      </c>
      <c r="CC123" s="2">
        <f t="shared" ref="CC123:CC124" si="6519">CD123-Z123</f>
        <v>0</v>
      </c>
      <c r="CD123" s="2">
        <f t="shared" ref="CD123:CD124" si="6520">CE123-AA123</f>
        <v>0</v>
      </c>
      <c r="CE123" s="2">
        <f t="shared" ref="CE123:CE124" si="6521">CF123-AB123</f>
        <v>0</v>
      </c>
      <c r="CF123" s="2">
        <f t="shared" ref="CF123:CF124" si="6522">CG123-AC123</f>
        <v>0</v>
      </c>
      <c r="CG123" s="2">
        <f t="shared" ref="CG123:CG124" si="6523">CH123-AD123</f>
        <v>0</v>
      </c>
      <c r="CH123" s="2">
        <f t="shared" ref="CH123:CH124" si="6524">CI123-AE123</f>
        <v>0</v>
      </c>
      <c r="CI123" s="2">
        <f t="shared" ref="CI123:CI124" si="6525">CJ123-AF123</f>
        <v>0</v>
      </c>
      <c r="CJ123" s="2">
        <f t="shared" ref="CJ123:CJ124" si="6526">CK123-AG123</f>
        <v>0</v>
      </c>
      <c r="CK123" s="2">
        <f t="shared" ref="CK123:CK124" si="6527">CL123-AH123</f>
        <v>1788</v>
      </c>
      <c r="CL123" s="2">
        <f t="shared" ref="CL123:CL124" si="6528">CM123-AI123</f>
        <v>1788</v>
      </c>
      <c r="CM123" s="2">
        <f t="shared" ref="CM123:CM124" si="6529">CN123-AJ123</f>
        <v>1788</v>
      </c>
      <c r="CN123" s="2">
        <f t="shared" ref="CN123:CN124" si="6530">CO123-AK123</f>
        <v>1788</v>
      </c>
      <c r="CO123" s="2">
        <f t="shared" ref="CO123:CO124" si="6531">CP123-AL123</f>
        <v>1788</v>
      </c>
      <c r="CP123" s="2">
        <f t="shared" ref="CP123:CP124" si="6532">CQ123-AM123</f>
        <v>1788</v>
      </c>
      <c r="CQ123" s="2">
        <f t="shared" ref="CQ123:CQ124" si="6533">CR123-AN123</f>
        <v>1788</v>
      </c>
      <c r="CR123" s="2">
        <f t="shared" ref="CR123:CR124" si="6534">CS123-AO123</f>
        <v>1788</v>
      </c>
      <c r="CS123" s="2">
        <f t="shared" ref="CS123:CS124" si="6535">CT123-AP123</f>
        <v>1788</v>
      </c>
      <c r="CT123" s="2">
        <f t="shared" ref="CT123:CT124" si="6536">CU123-AQ123</f>
        <v>1788</v>
      </c>
      <c r="CU123" s="2">
        <f t="shared" ref="CU123:CU124" si="6537">CV123-AR123</f>
        <v>1788</v>
      </c>
      <c r="CV123" s="2">
        <f t="shared" ref="CV123:CV124" si="6538">CW123-AS123</f>
        <v>1788</v>
      </c>
      <c r="CW123" s="2">
        <f t="shared" ref="CW123:CW124" si="6539">CX123-AT123</f>
        <v>1788</v>
      </c>
      <c r="CX123" s="2">
        <f t="shared" ref="CX123:CX124" si="6540">CY123-AU123</f>
        <v>1788</v>
      </c>
      <c r="CY123" s="2">
        <f t="shared" ref="CY123:CY124" si="6541">CZ123-AV123</f>
        <v>1788</v>
      </c>
      <c r="CZ123" s="2">
        <f t="shared" ref="CZ123:CZ124" si="6542">DA123-AW123</f>
        <v>1788</v>
      </c>
      <c r="DA123" s="2">
        <f t="shared" ref="DA123:DA124" si="6543">DB123-AX123</f>
        <v>1788</v>
      </c>
      <c r="DB123" s="2">
        <f t="shared" ref="DB123:DB124" si="6544">DC123-AY123</f>
        <v>1788</v>
      </c>
      <c r="DC123" s="2">
        <f t="shared" ref="DC123:DC124" si="6545">DD123-AZ123</f>
        <v>1788</v>
      </c>
      <c r="DD123" s="2">
        <f t="shared" ref="DD123:DD124" si="6546">DE123-BA123</f>
        <v>1788</v>
      </c>
      <c r="DE123" s="2">
        <f t="shared" ref="DE123:DE124" si="6547">DF123-BB123</f>
        <v>1788</v>
      </c>
      <c r="DF123" s="2">
        <f t="shared" ref="DF123:DF124" si="6548">DG123-BC123</f>
        <v>1788</v>
      </c>
      <c r="DG123" s="2">
        <f t="shared" ref="DG123:DG124" si="6549">DH123-BD123</f>
        <v>1788</v>
      </c>
      <c r="DH123" s="2">
        <f t="shared" ref="DH123:DH124" si="6550">DI123-BE123</f>
        <v>1788</v>
      </c>
      <c r="DI123" s="2">
        <f t="shared" ref="DI123:DI124" si="6551">DJ123-BF123</f>
        <v>1788</v>
      </c>
      <c r="DJ123" s="2">
        <f t="shared" ref="DJ123:DJ124" si="6552">DK123-BG123</f>
        <v>1788</v>
      </c>
      <c r="DK123" s="2">
        <f t="shared" ref="DK123:DK124" si="6553">DL123-BH123</f>
        <v>1788</v>
      </c>
      <c r="DL123" s="2">
        <f t="shared" ref="DL123:DL124" si="6554">DM123-BI123</f>
        <v>1788</v>
      </c>
      <c r="DM123" s="2">
        <f t="shared" ref="DM123:DM124" si="6555">DN123-BJ123</f>
        <v>1788</v>
      </c>
      <c r="DN123" s="2">
        <f t="shared" ref="DN123:DN124" si="6556">DO123-BK123</f>
        <v>1788</v>
      </c>
      <c r="DO123" s="2">
        <f t="shared" ref="DO123:DO124" si="6557">DP123-BL123</f>
        <v>1788</v>
      </c>
      <c r="DP123" s="2">
        <f t="shared" ref="DP123:DP124" si="6558">DQ123-BM123</f>
        <v>1788</v>
      </c>
      <c r="DQ123" s="2">
        <f t="shared" ref="DQ123:DQ124" si="6559">DR123-BN123</f>
        <v>1788</v>
      </c>
      <c r="DR123" s="2">
        <f t="shared" ref="DR123:DR124" si="6560">DS123-BO123</f>
        <v>1788</v>
      </c>
      <c r="DS123" s="2">
        <f>F123</f>
        <v>1788</v>
      </c>
      <c r="DT123" s="2">
        <f t="shared" ref="DT123:DT124" si="6561">DT122-L123</f>
        <v>646000</v>
      </c>
      <c r="DU123" s="2">
        <f t="shared" ref="DU123:DU124" si="6562">DU122-M123</f>
        <v>1350000</v>
      </c>
      <c r="DV123" s="2">
        <f t="shared" ref="DV123:DV124" si="6563">DV122-N123</f>
        <v>1350000</v>
      </c>
      <c r="DW123" s="2">
        <f t="shared" ref="DW123:DW124" si="6564">DW122-O123</f>
        <v>1350000</v>
      </c>
      <c r="DX123" s="2">
        <f t="shared" ref="DX123:DX124" si="6565">DX122-P123</f>
        <v>1350000</v>
      </c>
      <c r="DY123" s="2">
        <f t="shared" ref="DY123:DY124" si="6566">DY122-Q123</f>
        <v>1350000</v>
      </c>
      <c r="DZ123" s="2">
        <f t="shared" ref="DZ123:DZ124" si="6567">DZ122-R123</f>
        <v>1350000</v>
      </c>
      <c r="EA123" s="2">
        <f t="shared" ref="EA123:EA124" si="6568">EA122-S123</f>
        <v>1350000</v>
      </c>
      <c r="EB123" s="2">
        <f t="shared" ref="EB123:EB124" si="6569">EB122-T123</f>
        <v>1350000</v>
      </c>
      <c r="EC123" s="2">
        <f t="shared" ref="EC123:EC124" si="6570">EC122-U123</f>
        <v>1350000</v>
      </c>
      <c r="ED123" s="2">
        <f t="shared" ref="ED123:ED124" si="6571">ED122-V123</f>
        <v>1350000</v>
      </c>
      <c r="EE123" s="2">
        <f t="shared" ref="EE123:EE124" si="6572">EE122-W123</f>
        <v>1350000</v>
      </c>
      <c r="EF123" s="2">
        <f t="shared" ref="EF123:EF124" si="6573">EF122-X123</f>
        <v>1350000</v>
      </c>
      <c r="EG123" s="2">
        <f t="shared" ref="EG123:EG124" si="6574">EG122-Y123</f>
        <v>1350000</v>
      </c>
      <c r="EH123" s="2">
        <f t="shared" ref="EH123:EH124" si="6575">EH122-Z123</f>
        <v>1350000</v>
      </c>
      <c r="EI123" s="2">
        <f t="shared" ref="EI123:EI124" si="6576">EI122-AA123</f>
        <v>1350000</v>
      </c>
      <c r="EJ123" s="2">
        <f t="shared" ref="EJ123:EJ124" si="6577">EJ122-AB123</f>
        <v>1350000</v>
      </c>
      <c r="EK123" s="2">
        <f t="shared" ref="EK123:EK124" si="6578">EK122-AC123</f>
        <v>1350000</v>
      </c>
      <c r="EL123" s="2">
        <f t="shared" ref="EL123:EL124" si="6579">EL122-AD123</f>
        <v>1350000</v>
      </c>
      <c r="EM123" s="2">
        <f t="shared" ref="EM123:EM124" si="6580">EM122-AE123</f>
        <v>1350000</v>
      </c>
      <c r="EN123" s="2">
        <f t="shared" ref="EN123:EN124" si="6581">EN122-AF123</f>
        <v>1350000</v>
      </c>
      <c r="EO123" s="2">
        <f t="shared" ref="EO123:EO124" si="6582">EO122-AG123</f>
        <v>1097809</v>
      </c>
      <c r="EP123" s="2">
        <f t="shared" ref="EP123:EP124" si="6583">EP122-AH123</f>
        <v>0</v>
      </c>
      <c r="EQ123" s="2">
        <f t="shared" ref="EQ123:EQ124" si="6584">EQ122-AI123</f>
        <v>0</v>
      </c>
      <c r="ER123" s="2">
        <f t="shared" ref="ER123:ER124" si="6585">ER122-AJ123</f>
        <v>0</v>
      </c>
      <c r="ES123" s="2">
        <f t="shared" ref="ES123:ES124" si="6586">ES122-AK123</f>
        <v>0</v>
      </c>
      <c r="ET123" s="2">
        <f t="shared" ref="ET123:ET124" si="6587">ET122-AL123</f>
        <v>0</v>
      </c>
      <c r="EU123" s="2">
        <f t="shared" ref="EU123:EU124" si="6588">EU122-AM123</f>
        <v>0</v>
      </c>
      <c r="EV123" s="2">
        <f t="shared" ref="EV123:EV124" si="6589">EV122-AN123</f>
        <v>0</v>
      </c>
      <c r="EW123" s="2">
        <f t="shared" ref="EW123:EW124" si="6590">EW122-AO123</f>
        <v>0</v>
      </c>
      <c r="EX123" s="2">
        <f t="shared" ref="EX123:EX124" si="6591">EX122-AP123</f>
        <v>0</v>
      </c>
      <c r="EY123" s="2">
        <f t="shared" ref="EY123:EY124" si="6592">EY122-AQ123</f>
        <v>0</v>
      </c>
      <c r="EZ123" s="2">
        <f t="shared" ref="EZ123:EZ124" si="6593">EZ122-AR123</f>
        <v>0</v>
      </c>
      <c r="FA123" s="2">
        <f t="shared" ref="FA123:FA124" si="6594">FA122-AS123</f>
        <v>0</v>
      </c>
      <c r="FB123" s="2">
        <f t="shared" ref="FB123:FB124" si="6595">FB122-AT123</f>
        <v>0</v>
      </c>
      <c r="FC123" s="2">
        <f t="shared" ref="FC123:FC124" si="6596">FC122-AU123</f>
        <v>0</v>
      </c>
      <c r="FD123" s="2">
        <f t="shared" ref="FD123:FD124" si="6597">FD122-AV123</f>
        <v>0</v>
      </c>
      <c r="FE123" s="2">
        <f t="shared" ref="FE123:FE124" si="6598">FE122-AW123</f>
        <v>0</v>
      </c>
      <c r="FF123" s="2">
        <f t="shared" ref="FF123:FF124" si="6599">FF122-AX123</f>
        <v>0</v>
      </c>
      <c r="FG123" s="2">
        <f t="shared" ref="FG123:FG124" si="6600">FG122-AY123</f>
        <v>0</v>
      </c>
      <c r="FH123" s="2">
        <f t="shared" ref="FH123:FH124" si="6601">FH122-AZ123</f>
        <v>0</v>
      </c>
      <c r="FI123" s="2">
        <f t="shared" ref="FI123:FI124" si="6602">FI122-BA123</f>
        <v>0</v>
      </c>
      <c r="FJ123" s="2">
        <f t="shared" ref="FJ123:FJ124" si="6603">FJ122-BB123</f>
        <v>0</v>
      </c>
      <c r="FK123" s="2">
        <f t="shared" ref="FK123:FK124" si="6604">FK122-BC123</f>
        <v>0</v>
      </c>
      <c r="FL123" s="2">
        <f t="shared" ref="FL123:FL124" si="6605">FL122-BD123</f>
        <v>0</v>
      </c>
      <c r="FM123" s="2">
        <f t="shared" ref="FM123:FM124" si="6606">FM122-BE123</f>
        <v>0</v>
      </c>
      <c r="FN123" s="2">
        <f t="shared" ref="FN123:FN124" si="6607">FN122-BF123</f>
        <v>0</v>
      </c>
      <c r="FO123" s="2">
        <f t="shared" ref="FO123:FO124" si="6608">FO122-BG123</f>
        <v>0</v>
      </c>
      <c r="FP123" s="2">
        <f t="shared" ref="FP123:FP124" si="6609">FP122-BH123</f>
        <v>0</v>
      </c>
      <c r="FQ123" s="2">
        <f t="shared" ref="FQ123:FQ124" si="6610">FQ122-BI123</f>
        <v>0</v>
      </c>
      <c r="FR123" s="2">
        <f t="shared" ref="FR123:FR124" si="6611">FR122-BJ123</f>
        <v>0</v>
      </c>
      <c r="FS123" s="2">
        <f t="shared" ref="FS123:FS124" si="6612">FS122-BK123</f>
        <v>0</v>
      </c>
      <c r="FT123" s="2">
        <f t="shared" ref="FT123:FT124" si="6613">FT122-BL123</f>
        <v>0</v>
      </c>
      <c r="FU123" s="2">
        <f t="shared" ref="FU123:FU124" si="6614">FU122-BM123</f>
        <v>0</v>
      </c>
      <c r="FV123" s="2">
        <f t="shared" ref="FV123:FV124" si="6615">FV122-BN123</f>
        <v>0</v>
      </c>
      <c r="FW123" s="2">
        <f t="shared" ref="FW123:FW124" si="6616">FW122-BO123</f>
        <v>0</v>
      </c>
      <c r="FX123" s="1">
        <f t="shared" si="5953"/>
        <v>0.99029999999999974</v>
      </c>
      <c r="FY123" s="1">
        <f t="shared" si="5954"/>
        <v>0.99029999999999974</v>
      </c>
      <c r="FZ123" s="1">
        <f t="shared" si="5955"/>
        <v>0.99029999999999974</v>
      </c>
      <c r="GA123" s="1">
        <f t="shared" si="5956"/>
        <v>0.99029999999999974</v>
      </c>
      <c r="GB123" s="1">
        <f t="shared" si="5957"/>
        <v>0.99029999999999974</v>
      </c>
      <c r="GC123" s="1">
        <f t="shared" si="5958"/>
        <v>0.99029999999999974</v>
      </c>
      <c r="GD123" s="1">
        <f t="shared" si="5959"/>
        <v>0.99029999999999974</v>
      </c>
      <c r="GE123" s="1">
        <f t="shared" si="5960"/>
        <v>0.99029999999999974</v>
      </c>
      <c r="GF123" s="1">
        <f t="shared" si="5961"/>
        <v>0.99029999999999974</v>
      </c>
      <c r="GG123" s="1">
        <f t="shared" si="5962"/>
        <v>0.99029999999999974</v>
      </c>
      <c r="GH123" s="1">
        <f t="shared" si="5963"/>
        <v>0.99029999999999974</v>
      </c>
      <c r="GI123" s="1">
        <f t="shared" si="5964"/>
        <v>0.99029999999999974</v>
      </c>
      <c r="GJ123" s="1">
        <f t="shared" si="5965"/>
        <v>0.99029999999999974</v>
      </c>
      <c r="GK123" s="1">
        <f t="shared" si="5966"/>
        <v>0.99029999999999974</v>
      </c>
      <c r="GL123" s="1">
        <f t="shared" si="5967"/>
        <v>0.99029999999999974</v>
      </c>
      <c r="GM123" s="1">
        <f t="shared" si="5968"/>
        <v>0.99029999999999974</v>
      </c>
      <c r="GN123" s="1">
        <f t="shared" si="5969"/>
        <v>0.99029999999999974</v>
      </c>
      <c r="GO123" s="1">
        <f t="shared" si="5970"/>
        <v>0.99029999999999974</v>
      </c>
      <c r="GP123" s="1">
        <f t="shared" si="5971"/>
        <v>0.99029999999999974</v>
      </c>
      <c r="GQ123" s="1">
        <f t="shared" si="5972"/>
        <v>0.99029999999999974</v>
      </c>
      <c r="GR123" s="1">
        <f t="shared" si="5973"/>
        <v>0.99029999999999974</v>
      </c>
      <c r="GS123" s="1">
        <f t="shared" si="5974"/>
        <v>0.99029999999999974</v>
      </c>
      <c r="GT123" s="1">
        <f t="shared" si="5975"/>
        <v>0</v>
      </c>
      <c r="GU123" s="1">
        <f t="shared" si="5976"/>
        <v>0</v>
      </c>
      <c r="GV123" s="1">
        <f t="shared" si="5977"/>
        <v>0</v>
      </c>
      <c r="GW123" s="1">
        <f t="shared" si="5978"/>
        <v>0</v>
      </c>
      <c r="GX123" s="1">
        <f t="shared" si="5979"/>
        <v>0</v>
      </c>
      <c r="GY123" s="1">
        <f t="shared" si="5980"/>
        <v>0</v>
      </c>
      <c r="GZ123" s="1">
        <f t="shared" si="5981"/>
        <v>0</v>
      </c>
      <c r="HA123" s="1">
        <f t="shared" si="5982"/>
        <v>0</v>
      </c>
      <c r="HB123" s="1">
        <f t="shared" si="5983"/>
        <v>0</v>
      </c>
      <c r="HC123" s="1">
        <f t="shared" si="5984"/>
        <v>0</v>
      </c>
      <c r="HD123" s="1">
        <f t="shared" si="5985"/>
        <v>0</v>
      </c>
      <c r="HE123" s="1">
        <f t="shared" si="5986"/>
        <v>0</v>
      </c>
      <c r="HF123" s="1">
        <f t="shared" si="5987"/>
        <v>0</v>
      </c>
      <c r="HG123" s="1">
        <f t="shared" si="5988"/>
        <v>0</v>
      </c>
      <c r="HH123" s="1">
        <f t="shared" si="5989"/>
        <v>0</v>
      </c>
      <c r="HI123" s="1">
        <f t="shared" si="5990"/>
        <v>0</v>
      </c>
      <c r="HJ123" s="1">
        <f t="shared" si="5991"/>
        <v>0</v>
      </c>
      <c r="HK123" s="1">
        <f t="shared" si="5992"/>
        <v>0</v>
      </c>
      <c r="HL123" s="1">
        <f t="shared" si="5993"/>
        <v>0</v>
      </c>
      <c r="HM123" s="1">
        <f t="shared" si="5994"/>
        <v>0</v>
      </c>
      <c r="HN123" s="1">
        <f t="shared" si="5995"/>
        <v>0</v>
      </c>
      <c r="HO123" s="1">
        <f t="shared" si="5996"/>
        <v>0</v>
      </c>
      <c r="HP123" s="1">
        <f t="shared" si="5997"/>
        <v>0</v>
      </c>
      <c r="HQ123" s="1">
        <f t="shared" si="5998"/>
        <v>0</v>
      </c>
      <c r="HR123" s="1">
        <f t="shared" si="5999"/>
        <v>0</v>
      </c>
      <c r="HS123" s="1">
        <f t="shared" si="6000"/>
        <v>0</v>
      </c>
      <c r="HT123" s="1">
        <f t="shared" si="6001"/>
        <v>0</v>
      </c>
      <c r="HU123" s="1">
        <f t="shared" si="6002"/>
        <v>0</v>
      </c>
      <c r="HV123" s="1">
        <f t="shared" si="6003"/>
        <v>0</v>
      </c>
      <c r="HW123" s="1">
        <f t="shared" si="6004"/>
        <v>0</v>
      </c>
      <c r="HX123" s="1">
        <f t="shared" si="6005"/>
        <v>0</v>
      </c>
      <c r="HY123" s="1">
        <f t="shared" si="6006"/>
        <v>0</v>
      </c>
      <c r="HZ123" s="1">
        <f t="shared" si="6447"/>
        <v>0</v>
      </c>
      <c r="IA123" s="1">
        <f t="shared" si="6448"/>
        <v>0</v>
      </c>
      <c r="IB123" s="2">
        <v>0</v>
      </c>
      <c r="IC123" s="2">
        <v>0</v>
      </c>
      <c r="ID123" s="2">
        <v>0</v>
      </c>
      <c r="IE123" s="2">
        <v>0</v>
      </c>
      <c r="IF123" s="2">
        <f t="shared" ref="IF123:IF124" si="6617">IF122+L123</f>
        <v>0</v>
      </c>
      <c r="IG123" s="2">
        <f t="shared" ref="IG123:IG124" si="6618">IG122+M123</f>
        <v>0</v>
      </c>
      <c r="IH123" s="2">
        <f t="shared" ref="IH123:IH124" si="6619">IH122+N123</f>
        <v>0</v>
      </c>
      <c r="II123" s="2">
        <f t="shared" ref="II123:II124" si="6620">II122+O123</f>
        <v>0</v>
      </c>
      <c r="IJ123" s="2">
        <f t="shared" ref="IJ123:IJ124" si="6621">IJ122+P123</f>
        <v>0</v>
      </c>
      <c r="IK123" s="2">
        <f t="shared" ref="IK123:IK124" si="6622">IK122+Q123</f>
        <v>0</v>
      </c>
      <c r="IL123" s="2">
        <f t="shared" ref="IL123:IL124" si="6623">IL122+R123</f>
        <v>0</v>
      </c>
      <c r="IM123" s="2">
        <f t="shared" ref="IM123:IM124" si="6624">IM122+S123</f>
        <v>0</v>
      </c>
      <c r="IN123" s="2">
        <f t="shared" ref="IN123:IN124" si="6625">IN122+T123</f>
        <v>0</v>
      </c>
      <c r="IO123" s="2">
        <f t="shared" ref="IO123:IO124" si="6626">IO122+U123</f>
        <v>0</v>
      </c>
      <c r="IP123" s="2">
        <f t="shared" ref="IP123:IP124" si="6627">IP122+V123</f>
        <v>0</v>
      </c>
      <c r="IQ123" s="2">
        <f t="shared" ref="IQ123:IQ124" si="6628">IQ122+W123</f>
        <v>0</v>
      </c>
      <c r="IR123" s="2">
        <f t="shared" ref="IR123:IR124" si="6629">IR122+X123</f>
        <v>0</v>
      </c>
      <c r="IS123" s="2">
        <f t="shared" ref="IS123:IS124" si="6630">IS122+Y123</f>
        <v>0</v>
      </c>
      <c r="IT123" s="2">
        <f t="shared" ref="IT123:IT124" si="6631">IT122+Z123</f>
        <v>0</v>
      </c>
      <c r="IU123" s="2">
        <f t="shared" ref="IU123:IU124" si="6632">IU122+AA123</f>
        <v>0</v>
      </c>
      <c r="IV123" s="2">
        <f t="shared" ref="IV123:IV124" si="6633">IV122+AB123</f>
        <v>0</v>
      </c>
      <c r="IW123" s="2">
        <f t="shared" ref="IW123:IW124" si="6634">IW122+AC123</f>
        <v>0</v>
      </c>
      <c r="IX123" s="2">
        <f t="shared" ref="IX123:IX124" si="6635">IX122+AD123</f>
        <v>0</v>
      </c>
      <c r="IY123" s="2">
        <f t="shared" ref="IY123:IY124" si="6636">IY122+AE123</f>
        <v>0</v>
      </c>
      <c r="IZ123" s="2">
        <f t="shared" ref="IZ123:IZ124" si="6637">IZ122+AF123</f>
        <v>0</v>
      </c>
      <c r="JA123" s="2">
        <f t="shared" ref="JA123:JA124" si="6638">JA122+AG123</f>
        <v>252191</v>
      </c>
      <c r="JB123" s="2">
        <f t="shared" ref="JB123:JB124" si="6639">JB122+AH123</f>
        <v>1350000</v>
      </c>
      <c r="JC123" s="2">
        <f t="shared" ref="JC123:JC124" si="6640">JC122+AI123</f>
        <v>1350000</v>
      </c>
      <c r="JD123" s="2">
        <f t="shared" ref="JD123:JD124" si="6641">JD122+AJ123</f>
        <v>0</v>
      </c>
      <c r="JE123" s="2">
        <f t="shared" ref="JE123:JE124" si="6642">JE122+AK123</f>
        <v>0</v>
      </c>
      <c r="JF123" s="2">
        <f t="shared" ref="JF123:JF124" si="6643">JF122+AL123</f>
        <v>0</v>
      </c>
      <c r="JG123" s="2">
        <f t="shared" ref="JG123:JG124" si="6644">JG122+AM123</f>
        <v>0</v>
      </c>
      <c r="JH123" s="2">
        <f t="shared" ref="JH123:JH124" si="6645">JH122+AN123</f>
        <v>0</v>
      </c>
      <c r="JI123" s="2">
        <f t="shared" ref="JI123:JI124" si="6646">JI122+AO123</f>
        <v>0</v>
      </c>
      <c r="JJ123" s="2">
        <f t="shared" ref="JJ123:JJ124" si="6647">JJ122+AP123</f>
        <v>0</v>
      </c>
      <c r="JK123" s="2">
        <f t="shared" ref="JK123:JK124" si="6648">JK122+AQ123</f>
        <v>0</v>
      </c>
      <c r="JL123" s="2">
        <f t="shared" ref="JL123:JL124" si="6649">JL122+AR123</f>
        <v>0</v>
      </c>
      <c r="JM123" s="2">
        <f t="shared" ref="JM123:JM124" si="6650">JM122+AS123</f>
        <v>0</v>
      </c>
      <c r="JN123" s="2">
        <f t="shared" ref="JN123:JN124" si="6651">JN122+AT123</f>
        <v>0</v>
      </c>
      <c r="JO123" s="2">
        <f t="shared" ref="JO123:JO124" si="6652">JO122+AU123</f>
        <v>0</v>
      </c>
      <c r="JP123" s="2">
        <f t="shared" ref="JP123:JP124" si="6653">JP122+AV123</f>
        <v>0</v>
      </c>
      <c r="JQ123" s="2">
        <f t="shared" ref="JQ123:JQ124" si="6654">JQ122+AW123</f>
        <v>0</v>
      </c>
      <c r="JR123" s="2">
        <f t="shared" ref="JR123:JR124" si="6655">JR122+AX123</f>
        <v>0</v>
      </c>
      <c r="JS123" s="2">
        <f t="shared" ref="JS123:JS124" si="6656">JS122+AY123</f>
        <v>0</v>
      </c>
      <c r="JT123" s="2">
        <f t="shared" ref="JT123:JT124" si="6657">JT122+AZ123</f>
        <v>0</v>
      </c>
      <c r="JU123" s="2">
        <f t="shared" ref="JU123:JU124" si="6658">JU122+BA123</f>
        <v>0</v>
      </c>
      <c r="JV123" s="2">
        <f t="shared" ref="JV123:JV124" si="6659">JV122+BB123</f>
        <v>0</v>
      </c>
      <c r="JW123" s="2">
        <f t="shared" ref="JW123:JW124" si="6660">JW122+BC123</f>
        <v>0</v>
      </c>
      <c r="JX123" s="2">
        <f t="shared" ref="JX123:JX124" si="6661">JX122+BD123</f>
        <v>0</v>
      </c>
      <c r="JY123" s="2">
        <f t="shared" ref="JY123:JY124" si="6662">JY122+BE123</f>
        <v>0</v>
      </c>
      <c r="JZ123" s="2">
        <f t="shared" ref="JZ123:JZ124" si="6663">JZ122+BF123</f>
        <v>0</v>
      </c>
      <c r="KA123" s="2">
        <f t="shared" ref="KA123:KA124" si="6664">KA122+BG123</f>
        <v>0</v>
      </c>
      <c r="KB123" s="2">
        <f t="shared" ref="KB123:KB124" si="6665">KB122+BH123</f>
        <v>0</v>
      </c>
      <c r="KC123" s="2">
        <f t="shared" ref="KC123:KC124" si="6666">KC122+BI123</f>
        <v>0</v>
      </c>
      <c r="KD123" s="2">
        <f t="shared" ref="KD123:KD124" si="6667">KD122+BJ123</f>
        <v>0</v>
      </c>
      <c r="KE123" s="2">
        <f t="shared" ref="KE123:KE124" si="6668">KE122+BK123</f>
        <v>0</v>
      </c>
    </row>
    <row r="124" spans="1:291" x14ac:dyDescent="0.25">
      <c r="A124" t="s">
        <v>150</v>
      </c>
      <c r="B124" t="s">
        <v>0</v>
      </c>
      <c r="C124" t="s">
        <v>151</v>
      </c>
      <c r="D124" s="1">
        <f t="shared" si="6445"/>
        <v>0.99029999999999974</v>
      </c>
      <c r="E124" s="1"/>
      <c r="F124" s="2">
        <f>FLOOR('first month rent'!G15,1)</f>
        <v>3406</v>
      </c>
      <c r="G124" s="2">
        <f>SUM(L124:BO124)</f>
        <v>3406</v>
      </c>
      <c r="H124" s="1">
        <f>SUMPRODUCT(L$2:BO$2,L124:BO124)</f>
        <v>3372.9617999999991</v>
      </c>
      <c r="I124" s="2">
        <f>I123+G124</f>
        <v>3003289</v>
      </c>
      <c r="J124" s="1">
        <f>J123-H124</f>
        <v>28772427.932899904</v>
      </c>
      <c r="K124" s="1">
        <f t="shared" ref="K124" si="6669">K123</f>
        <v>165476.8897999957</v>
      </c>
      <c r="L124" s="2">
        <f t="shared" si="6450"/>
        <v>0</v>
      </c>
      <c r="M124" s="2">
        <f t="shared" si="6451"/>
        <v>0</v>
      </c>
      <c r="N124" s="2">
        <f t="shared" si="6452"/>
        <v>0</v>
      </c>
      <c r="O124" s="2">
        <f t="shared" si="6453"/>
        <v>0</v>
      </c>
      <c r="P124" s="2">
        <f t="shared" si="6454"/>
        <v>0</v>
      </c>
      <c r="Q124" s="2">
        <f t="shared" si="6455"/>
        <v>0</v>
      </c>
      <c r="R124" s="2">
        <f t="shared" si="6456"/>
        <v>0</v>
      </c>
      <c r="S124" s="2">
        <f t="shared" si="6457"/>
        <v>0</v>
      </c>
      <c r="T124" s="2">
        <f t="shared" si="6458"/>
        <v>0</v>
      </c>
      <c r="U124" s="2">
        <f t="shared" si="6459"/>
        <v>0</v>
      </c>
      <c r="V124" s="2">
        <f t="shared" si="6460"/>
        <v>0</v>
      </c>
      <c r="W124" s="2">
        <f t="shared" si="6461"/>
        <v>0</v>
      </c>
      <c r="X124" s="2">
        <f t="shared" si="6462"/>
        <v>0</v>
      </c>
      <c r="Y124" s="2">
        <f t="shared" si="6463"/>
        <v>0</v>
      </c>
      <c r="Z124" s="2">
        <f t="shared" si="6464"/>
        <v>0</v>
      </c>
      <c r="AA124" s="2">
        <f t="shared" si="6465"/>
        <v>0</v>
      </c>
      <c r="AB124" s="2">
        <f t="shared" si="6466"/>
        <v>0</v>
      </c>
      <c r="AC124" s="2">
        <f t="shared" si="6467"/>
        <v>0</v>
      </c>
      <c r="AD124" s="2">
        <f t="shared" si="6468"/>
        <v>0</v>
      </c>
      <c r="AE124" s="2">
        <f t="shared" si="6469"/>
        <v>0</v>
      </c>
      <c r="AF124" s="2">
        <f t="shared" si="6470"/>
        <v>0</v>
      </c>
      <c r="AG124" s="2">
        <f t="shared" si="6471"/>
        <v>3406</v>
      </c>
      <c r="AH124" s="2">
        <f t="shared" si="6472"/>
        <v>0</v>
      </c>
      <c r="AI124" s="2">
        <f t="shared" si="6473"/>
        <v>0</v>
      </c>
      <c r="AJ124" s="2">
        <f t="shared" si="6474"/>
        <v>0</v>
      </c>
      <c r="AK124" s="2">
        <f t="shared" si="6475"/>
        <v>0</v>
      </c>
      <c r="AL124" s="2">
        <f t="shared" si="6476"/>
        <v>0</v>
      </c>
      <c r="AM124" s="2">
        <f t="shared" si="6477"/>
        <v>0</v>
      </c>
      <c r="AN124" s="2">
        <f t="shared" si="6478"/>
        <v>0</v>
      </c>
      <c r="AO124" s="2">
        <f t="shared" si="6479"/>
        <v>0</v>
      </c>
      <c r="AP124" s="2">
        <f t="shared" si="6480"/>
        <v>0</v>
      </c>
      <c r="AQ124" s="2">
        <f t="shared" si="6481"/>
        <v>0</v>
      </c>
      <c r="AR124" s="2">
        <f t="shared" si="6482"/>
        <v>0</v>
      </c>
      <c r="AS124" s="2">
        <f t="shared" si="6483"/>
        <v>0</v>
      </c>
      <c r="AT124" s="2">
        <f t="shared" si="6484"/>
        <v>0</v>
      </c>
      <c r="AU124" s="2">
        <f t="shared" si="6485"/>
        <v>0</v>
      </c>
      <c r="AV124" s="2">
        <f t="shared" si="6486"/>
        <v>0</v>
      </c>
      <c r="AW124" s="2">
        <f t="shared" si="6487"/>
        <v>0</v>
      </c>
      <c r="AX124" s="2">
        <f t="shared" si="6488"/>
        <v>0</v>
      </c>
      <c r="AY124" s="2">
        <f t="shared" si="6489"/>
        <v>0</v>
      </c>
      <c r="AZ124" s="2">
        <f t="shared" si="6490"/>
        <v>0</v>
      </c>
      <c r="BA124" s="2">
        <f t="shared" si="6491"/>
        <v>0</v>
      </c>
      <c r="BB124" s="2">
        <f t="shared" si="6492"/>
        <v>0</v>
      </c>
      <c r="BC124" s="2">
        <f t="shared" si="6493"/>
        <v>0</v>
      </c>
      <c r="BD124" s="2">
        <f t="shared" si="6494"/>
        <v>0</v>
      </c>
      <c r="BE124" s="2">
        <f t="shared" si="6495"/>
        <v>0</v>
      </c>
      <c r="BF124" s="2">
        <f t="shared" si="6496"/>
        <v>0</v>
      </c>
      <c r="BG124" s="2">
        <f t="shared" si="6497"/>
        <v>0</v>
      </c>
      <c r="BH124" s="2">
        <f t="shared" si="6498"/>
        <v>0</v>
      </c>
      <c r="BI124" s="2">
        <f t="shared" si="6499"/>
        <v>0</v>
      </c>
      <c r="BJ124" s="2">
        <f t="shared" si="6500"/>
        <v>0</v>
      </c>
      <c r="BK124" s="2">
        <f t="shared" si="6501"/>
        <v>0</v>
      </c>
      <c r="BL124" s="2">
        <f t="shared" si="6502"/>
        <v>0</v>
      </c>
      <c r="BM124" s="2">
        <f t="shared" si="6503"/>
        <v>0</v>
      </c>
      <c r="BN124" s="2">
        <f t="shared" si="6504"/>
        <v>0</v>
      </c>
      <c r="BO124" s="2">
        <f t="shared" si="6505"/>
        <v>0</v>
      </c>
      <c r="BP124" s="2">
        <f t="shared" si="6506"/>
        <v>0</v>
      </c>
      <c r="BQ124" s="2">
        <f t="shared" si="6507"/>
        <v>0</v>
      </c>
      <c r="BR124" s="2">
        <f t="shared" si="6508"/>
        <v>0</v>
      </c>
      <c r="BS124" s="2">
        <f t="shared" si="6509"/>
        <v>0</v>
      </c>
      <c r="BT124" s="2">
        <f t="shared" si="6510"/>
        <v>0</v>
      </c>
      <c r="BU124" s="2">
        <f t="shared" si="6511"/>
        <v>0</v>
      </c>
      <c r="BV124" s="2">
        <f t="shared" si="6512"/>
        <v>0</v>
      </c>
      <c r="BW124" s="2">
        <f t="shared" si="6513"/>
        <v>0</v>
      </c>
      <c r="BX124" s="2">
        <f t="shared" si="6514"/>
        <v>0</v>
      </c>
      <c r="BY124" s="2">
        <f t="shared" si="6515"/>
        <v>0</v>
      </c>
      <c r="BZ124" s="2">
        <f t="shared" si="6516"/>
        <v>0</v>
      </c>
      <c r="CA124" s="2">
        <f t="shared" si="6517"/>
        <v>0</v>
      </c>
      <c r="CB124" s="2">
        <f t="shared" si="6518"/>
        <v>0</v>
      </c>
      <c r="CC124" s="2">
        <f t="shared" si="6519"/>
        <v>0</v>
      </c>
      <c r="CD124" s="2">
        <f t="shared" si="6520"/>
        <v>0</v>
      </c>
      <c r="CE124" s="2">
        <f t="shared" si="6521"/>
        <v>0</v>
      </c>
      <c r="CF124" s="2">
        <f t="shared" si="6522"/>
        <v>0</v>
      </c>
      <c r="CG124" s="2">
        <f t="shared" si="6523"/>
        <v>0</v>
      </c>
      <c r="CH124" s="2">
        <f t="shared" si="6524"/>
        <v>0</v>
      </c>
      <c r="CI124" s="2">
        <f t="shared" si="6525"/>
        <v>0</v>
      </c>
      <c r="CJ124" s="2">
        <f t="shared" si="6526"/>
        <v>0</v>
      </c>
      <c r="CK124" s="2">
        <f t="shared" si="6527"/>
        <v>3406</v>
      </c>
      <c r="CL124" s="2">
        <f t="shared" si="6528"/>
        <v>3406</v>
      </c>
      <c r="CM124" s="2">
        <f t="shared" si="6529"/>
        <v>3406</v>
      </c>
      <c r="CN124" s="2">
        <f t="shared" si="6530"/>
        <v>3406</v>
      </c>
      <c r="CO124" s="2">
        <f t="shared" si="6531"/>
        <v>3406</v>
      </c>
      <c r="CP124" s="2">
        <f t="shared" si="6532"/>
        <v>3406</v>
      </c>
      <c r="CQ124" s="2">
        <f t="shared" si="6533"/>
        <v>3406</v>
      </c>
      <c r="CR124" s="2">
        <f t="shared" si="6534"/>
        <v>3406</v>
      </c>
      <c r="CS124" s="2">
        <f t="shared" si="6535"/>
        <v>3406</v>
      </c>
      <c r="CT124" s="2">
        <f t="shared" si="6536"/>
        <v>3406</v>
      </c>
      <c r="CU124" s="2">
        <f t="shared" si="6537"/>
        <v>3406</v>
      </c>
      <c r="CV124" s="2">
        <f t="shared" si="6538"/>
        <v>3406</v>
      </c>
      <c r="CW124" s="2">
        <f t="shared" si="6539"/>
        <v>3406</v>
      </c>
      <c r="CX124" s="2">
        <f t="shared" si="6540"/>
        <v>3406</v>
      </c>
      <c r="CY124" s="2">
        <f t="shared" si="6541"/>
        <v>3406</v>
      </c>
      <c r="CZ124" s="2">
        <f t="shared" si="6542"/>
        <v>3406</v>
      </c>
      <c r="DA124" s="2">
        <f t="shared" si="6543"/>
        <v>3406</v>
      </c>
      <c r="DB124" s="2">
        <f t="shared" si="6544"/>
        <v>3406</v>
      </c>
      <c r="DC124" s="2">
        <f t="shared" si="6545"/>
        <v>3406</v>
      </c>
      <c r="DD124" s="2">
        <f t="shared" si="6546"/>
        <v>3406</v>
      </c>
      <c r="DE124" s="2">
        <f t="shared" si="6547"/>
        <v>3406</v>
      </c>
      <c r="DF124" s="2">
        <f t="shared" si="6548"/>
        <v>3406</v>
      </c>
      <c r="DG124" s="2">
        <f t="shared" si="6549"/>
        <v>3406</v>
      </c>
      <c r="DH124" s="2">
        <f t="shared" si="6550"/>
        <v>3406</v>
      </c>
      <c r="DI124" s="2">
        <f t="shared" si="6551"/>
        <v>3406</v>
      </c>
      <c r="DJ124" s="2">
        <f t="shared" si="6552"/>
        <v>3406</v>
      </c>
      <c r="DK124" s="2">
        <f t="shared" si="6553"/>
        <v>3406</v>
      </c>
      <c r="DL124" s="2">
        <f t="shared" si="6554"/>
        <v>3406</v>
      </c>
      <c r="DM124" s="2">
        <f t="shared" si="6555"/>
        <v>3406</v>
      </c>
      <c r="DN124" s="2">
        <f t="shared" si="6556"/>
        <v>3406</v>
      </c>
      <c r="DO124" s="2">
        <f t="shared" si="6557"/>
        <v>3406</v>
      </c>
      <c r="DP124" s="2">
        <f t="shared" si="6558"/>
        <v>3406</v>
      </c>
      <c r="DQ124" s="2">
        <f t="shared" si="6559"/>
        <v>3406</v>
      </c>
      <c r="DR124" s="2">
        <f t="shared" si="6560"/>
        <v>3406</v>
      </c>
      <c r="DS124" s="2">
        <f>F124</f>
        <v>3406</v>
      </c>
      <c r="DT124" s="2">
        <f t="shared" si="6561"/>
        <v>646000</v>
      </c>
      <c r="DU124" s="2">
        <f t="shared" si="6562"/>
        <v>1350000</v>
      </c>
      <c r="DV124" s="2">
        <f t="shared" si="6563"/>
        <v>1350000</v>
      </c>
      <c r="DW124" s="2">
        <f t="shared" si="6564"/>
        <v>1350000</v>
      </c>
      <c r="DX124" s="2">
        <f t="shared" si="6565"/>
        <v>1350000</v>
      </c>
      <c r="DY124" s="2">
        <f t="shared" si="6566"/>
        <v>1350000</v>
      </c>
      <c r="DZ124" s="2">
        <f t="shared" si="6567"/>
        <v>1350000</v>
      </c>
      <c r="EA124" s="2">
        <f t="shared" si="6568"/>
        <v>1350000</v>
      </c>
      <c r="EB124" s="2">
        <f t="shared" si="6569"/>
        <v>1350000</v>
      </c>
      <c r="EC124" s="2">
        <f t="shared" si="6570"/>
        <v>1350000</v>
      </c>
      <c r="ED124" s="2">
        <f t="shared" si="6571"/>
        <v>1350000</v>
      </c>
      <c r="EE124" s="2">
        <f t="shared" si="6572"/>
        <v>1350000</v>
      </c>
      <c r="EF124" s="2">
        <f t="shared" si="6573"/>
        <v>1350000</v>
      </c>
      <c r="EG124" s="2">
        <f t="shared" si="6574"/>
        <v>1350000</v>
      </c>
      <c r="EH124" s="2">
        <f t="shared" si="6575"/>
        <v>1350000</v>
      </c>
      <c r="EI124" s="2">
        <f t="shared" si="6576"/>
        <v>1350000</v>
      </c>
      <c r="EJ124" s="2">
        <f t="shared" si="6577"/>
        <v>1350000</v>
      </c>
      <c r="EK124" s="2">
        <f t="shared" si="6578"/>
        <v>1350000</v>
      </c>
      <c r="EL124" s="2">
        <f t="shared" si="6579"/>
        <v>1350000</v>
      </c>
      <c r="EM124" s="2">
        <f t="shared" si="6580"/>
        <v>1350000</v>
      </c>
      <c r="EN124" s="2">
        <f t="shared" si="6581"/>
        <v>1350000</v>
      </c>
      <c r="EO124" s="2">
        <f t="shared" si="6582"/>
        <v>1094403</v>
      </c>
      <c r="EP124" s="2">
        <f t="shared" si="6583"/>
        <v>0</v>
      </c>
      <c r="EQ124" s="2">
        <f t="shared" si="6584"/>
        <v>0</v>
      </c>
      <c r="ER124" s="2">
        <f t="shared" si="6585"/>
        <v>0</v>
      </c>
      <c r="ES124" s="2">
        <f t="shared" si="6586"/>
        <v>0</v>
      </c>
      <c r="ET124" s="2">
        <f t="shared" si="6587"/>
        <v>0</v>
      </c>
      <c r="EU124" s="2">
        <f t="shared" si="6588"/>
        <v>0</v>
      </c>
      <c r="EV124" s="2">
        <f t="shared" si="6589"/>
        <v>0</v>
      </c>
      <c r="EW124" s="2">
        <f t="shared" si="6590"/>
        <v>0</v>
      </c>
      <c r="EX124" s="2">
        <f t="shared" si="6591"/>
        <v>0</v>
      </c>
      <c r="EY124" s="2">
        <f t="shared" si="6592"/>
        <v>0</v>
      </c>
      <c r="EZ124" s="2">
        <f t="shared" si="6593"/>
        <v>0</v>
      </c>
      <c r="FA124" s="2">
        <f t="shared" si="6594"/>
        <v>0</v>
      </c>
      <c r="FB124" s="2">
        <f t="shared" si="6595"/>
        <v>0</v>
      </c>
      <c r="FC124" s="2">
        <f t="shared" si="6596"/>
        <v>0</v>
      </c>
      <c r="FD124" s="2">
        <f t="shared" si="6597"/>
        <v>0</v>
      </c>
      <c r="FE124" s="2">
        <f t="shared" si="6598"/>
        <v>0</v>
      </c>
      <c r="FF124" s="2">
        <f t="shared" si="6599"/>
        <v>0</v>
      </c>
      <c r="FG124" s="2">
        <f t="shared" si="6600"/>
        <v>0</v>
      </c>
      <c r="FH124" s="2">
        <f t="shared" si="6601"/>
        <v>0</v>
      </c>
      <c r="FI124" s="2">
        <f t="shared" si="6602"/>
        <v>0</v>
      </c>
      <c r="FJ124" s="2">
        <f t="shared" si="6603"/>
        <v>0</v>
      </c>
      <c r="FK124" s="2">
        <f t="shared" si="6604"/>
        <v>0</v>
      </c>
      <c r="FL124" s="2">
        <f t="shared" si="6605"/>
        <v>0</v>
      </c>
      <c r="FM124" s="2">
        <f t="shared" si="6606"/>
        <v>0</v>
      </c>
      <c r="FN124" s="2">
        <f t="shared" si="6607"/>
        <v>0</v>
      </c>
      <c r="FO124" s="2">
        <f t="shared" si="6608"/>
        <v>0</v>
      </c>
      <c r="FP124" s="2">
        <f t="shared" si="6609"/>
        <v>0</v>
      </c>
      <c r="FQ124" s="2">
        <f t="shared" si="6610"/>
        <v>0</v>
      </c>
      <c r="FR124" s="2">
        <f t="shared" si="6611"/>
        <v>0</v>
      </c>
      <c r="FS124" s="2">
        <f t="shared" si="6612"/>
        <v>0</v>
      </c>
      <c r="FT124" s="2">
        <f t="shared" si="6613"/>
        <v>0</v>
      </c>
      <c r="FU124" s="2">
        <f t="shared" si="6614"/>
        <v>0</v>
      </c>
      <c r="FV124" s="2">
        <f t="shared" si="6615"/>
        <v>0</v>
      </c>
      <c r="FW124" s="2">
        <f t="shared" si="6616"/>
        <v>0</v>
      </c>
      <c r="FX124" s="1">
        <f t="shared" si="5953"/>
        <v>0.99029999999999974</v>
      </c>
      <c r="FY124" s="1">
        <f t="shared" si="5954"/>
        <v>0.99029999999999974</v>
      </c>
      <c r="FZ124" s="1">
        <f t="shared" si="5955"/>
        <v>0.99029999999999974</v>
      </c>
      <c r="GA124" s="1">
        <f t="shared" si="5956"/>
        <v>0.99029999999999974</v>
      </c>
      <c r="GB124" s="1">
        <f t="shared" si="5957"/>
        <v>0.99029999999999974</v>
      </c>
      <c r="GC124" s="1">
        <f t="shared" si="5958"/>
        <v>0.99029999999999974</v>
      </c>
      <c r="GD124" s="1">
        <f t="shared" si="5959"/>
        <v>0.99029999999999974</v>
      </c>
      <c r="GE124" s="1">
        <f t="shared" si="5960"/>
        <v>0.99029999999999974</v>
      </c>
      <c r="GF124" s="1">
        <f t="shared" si="5961"/>
        <v>0.99029999999999974</v>
      </c>
      <c r="GG124" s="1">
        <f t="shared" si="5962"/>
        <v>0.99029999999999974</v>
      </c>
      <c r="GH124" s="1">
        <f t="shared" si="5963"/>
        <v>0.99029999999999974</v>
      </c>
      <c r="GI124" s="1">
        <f t="shared" si="5964"/>
        <v>0.99029999999999974</v>
      </c>
      <c r="GJ124" s="1">
        <f t="shared" si="5965"/>
        <v>0.99029999999999974</v>
      </c>
      <c r="GK124" s="1">
        <f t="shared" si="5966"/>
        <v>0.99029999999999974</v>
      </c>
      <c r="GL124" s="1">
        <f t="shared" si="5967"/>
        <v>0.99029999999999974</v>
      </c>
      <c r="GM124" s="1">
        <f t="shared" si="5968"/>
        <v>0.99029999999999974</v>
      </c>
      <c r="GN124" s="1">
        <f t="shared" si="5969"/>
        <v>0.99029999999999974</v>
      </c>
      <c r="GO124" s="1">
        <f t="shared" si="5970"/>
        <v>0.99029999999999974</v>
      </c>
      <c r="GP124" s="1">
        <f t="shared" si="5971"/>
        <v>0.99029999999999974</v>
      </c>
      <c r="GQ124" s="1">
        <f t="shared" si="5972"/>
        <v>0.99029999999999974</v>
      </c>
      <c r="GR124" s="1">
        <f t="shared" si="5973"/>
        <v>0.99029999999999974</v>
      </c>
      <c r="GS124" s="1">
        <f t="shared" si="5974"/>
        <v>0.99029999999999974</v>
      </c>
      <c r="GT124" s="1">
        <f t="shared" si="5975"/>
        <v>0</v>
      </c>
      <c r="GU124" s="1">
        <f t="shared" si="5976"/>
        <v>0</v>
      </c>
      <c r="GV124" s="1">
        <f t="shared" si="5977"/>
        <v>0</v>
      </c>
      <c r="GW124" s="1">
        <f t="shared" si="5978"/>
        <v>0</v>
      </c>
      <c r="GX124" s="1">
        <f t="shared" si="5979"/>
        <v>0</v>
      </c>
      <c r="GY124" s="1">
        <f t="shared" si="5980"/>
        <v>0</v>
      </c>
      <c r="GZ124" s="1">
        <f t="shared" si="5981"/>
        <v>0</v>
      </c>
      <c r="HA124" s="1">
        <f t="shared" si="5982"/>
        <v>0</v>
      </c>
      <c r="HB124" s="1">
        <f t="shared" si="5983"/>
        <v>0</v>
      </c>
      <c r="HC124" s="1">
        <f t="shared" si="5984"/>
        <v>0</v>
      </c>
      <c r="HD124" s="1">
        <f t="shared" si="5985"/>
        <v>0</v>
      </c>
      <c r="HE124" s="1">
        <f t="shared" si="5986"/>
        <v>0</v>
      </c>
      <c r="HF124" s="1">
        <f t="shared" si="5987"/>
        <v>0</v>
      </c>
      <c r="HG124" s="1">
        <f t="shared" si="5988"/>
        <v>0</v>
      </c>
      <c r="HH124" s="1">
        <f t="shared" si="5989"/>
        <v>0</v>
      </c>
      <c r="HI124" s="1">
        <f t="shared" si="5990"/>
        <v>0</v>
      </c>
      <c r="HJ124" s="1">
        <f t="shared" si="5991"/>
        <v>0</v>
      </c>
      <c r="HK124" s="1">
        <f t="shared" si="5992"/>
        <v>0</v>
      </c>
      <c r="HL124" s="1">
        <f t="shared" si="5993"/>
        <v>0</v>
      </c>
      <c r="HM124" s="1">
        <f t="shared" si="5994"/>
        <v>0</v>
      </c>
      <c r="HN124" s="1">
        <f t="shared" si="5995"/>
        <v>0</v>
      </c>
      <c r="HO124" s="1">
        <f t="shared" si="5996"/>
        <v>0</v>
      </c>
      <c r="HP124" s="1">
        <f t="shared" si="5997"/>
        <v>0</v>
      </c>
      <c r="HQ124" s="1">
        <f t="shared" si="5998"/>
        <v>0</v>
      </c>
      <c r="HR124" s="1">
        <f t="shared" si="5999"/>
        <v>0</v>
      </c>
      <c r="HS124" s="1">
        <f t="shared" si="6000"/>
        <v>0</v>
      </c>
      <c r="HT124" s="1">
        <f t="shared" si="6001"/>
        <v>0</v>
      </c>
      <c r="HU124" s="1">
        <f t="shared" si="6002"/>
        <v>0</v>
      </c>
      <c r="HV124" s="1">
        <f t="shared" si="6003"/>
        <v>0</v>
      </c>
      <c r="HW124" s="1">
        <f t="shared" si="6004"/>
        <v>0</v>
      </c>
      <c r="HX124" s="1">
        <f t="shared" si="6005"/>
        <v>0</v>
      </c>
      <c r="HY124" s="1">
        <f t="shared" si="6006"/>
        <v>0</v>
      </c>
      <c r="HZ124" s="1">
        <f t="shared" si="6447"/>
        <v>0</v>
      </c>
      <c r="IA124" s="1">
        <f t="shared" si="6448"/>
        <v>0</v>
      </c>
      <c r="IB124" s="2">
        <v>0</v>
      </c>
      <c r="IC124" s="2">
        <v>0</v>
      </c>
      <c r="ID124" s="2">
        <v>0</v>
      </c>
      <c r="IE124" s="2">
        <v>0</v>
      </c>
      <c r="IF124" s="2">
        <f t="shared" si="6617"/>
        <v>0</v>
      </c>
      <c r="IG124" s="2">
        <f t="shared" si="6618"/>
        <v>0</v>
      </c>
      <c r="IH124" s="2">
        <f t="shared" si="6619"/>
        <v>0</v>
      </c>
      <c r="II124" s="2">
        <f t="shared" si="6620"/>
        <v>0</v>
      </c>
      <c r="IJ124" s="2">
        <f t="shared" si="6621"/>
        <v>0</v>
      </c>
      <c r="IK124" s="2">
        <f t="shared" si="6622"/>
        <v>0</v>
      </c>
      <c r="IL124" s="2">
        <f t="shared" si="6623"/>
        <v>0</v>
      </c>
      <c r="IM124" s="2">
        <f t="shared" si="6624"/>
        <v>0</v>
      </c>
      <c r="IN124" s="2">
        <f t="shared" si="6625"/>
        <v>0</v>
      </c>
      <c r="IO124" s="2">
        <f t="shared" si="6626"/>
        <v>0</v>
      </c>
      <c r="IP124" s="2">
        <f t="shared" si="6627"/>
        <v>0</v>
      </c>
      <c r="IQ124" s="2">
        <f t="shared" si="6628"/>
        <v>0</v>
      </c>
      <c r="IR124" s="2">
        <f t="shared" si="6629"/>
        <v>0</v>
      </c>
      <c r="IS124" s="2">
        <f t="shared" si="6630"/>
        <v>0</v>
      </c>
      <c r="IT124" s="2">
        <f t="shared" si="6631"/>
        <v>0</v>
      </c>
      <c r="IU124" s="2">
        <f t="shared" si="6632"/>
        <v>0</v>
      </c>
      <c r="IV124" s="2">
        <f t="shared" si="6633"/>
        <v>0</v>
      </c>
      <c r="IW124" s="2">
        <f t="shared" si="6634"/>
        <v>0</v>
      </c>
      <c r="IX124" s="2">
        <f t="shared" si="6635"/>
        <v>0</v>
      </c>
      <c r="IY124" s="2">
        <f t="shared" si="6636"/>
        <v>0</v>
      </c>
      <c r="IZ124" s="2">
        <f t="shared" si="6637"/>
        <v>0</v>
      </c>
      <c r="JA124" s="2">
        <f t="shared" si="6638"/>
        <v>255597</v>
      </c>
      <c r="JB124" s="2">
        <f t="shared" si="6639"/>
        <v>1350000</v>
      </c>
      <c r="JC124" s="2">
        <f t="shared" si="6640"/>
        <v>1350000</v>
      </c>
      <c r="JD124" s="2">
        <f t="shared" si="6641"/>
        <v>0</v>
      </c>
      <c r="JE124" s="2">
        <f t="shared" si="6642"/>
        <v>0</v>
      </c>
      <c r="JF124" s="2">
        <f t="shared" si="6643"/>
        <v>0</v>
      </c>
      <c r="JG124" s="2">
        <f t="shared" si="6644"/>
        <v>0</v>
      </c>
      <c r="JH124" s="2">
        <f t="shared" si="6645"/>
        <v>0</v>
      </c>
      <c r="JI124" s="2">
        <f t="shared" si="6646"/>
        <v>0</v>
      </c>
      <c r="JJ124" s="2">
        <f t="shared" si="6647"/>
        <v>0</v>
      </c>
      <c r="JK124" s="2">
        <f t="shared" si="6648"/>
        <v>0</v>
      </c>
      <c r="JL124" s="2">
        <f t="shared" si="6649"/>
        <v>0</v>
      </c>
      <c r="JM124" s="2">
        <f t="shared" si="6650"/>
        <v>0</v>
      </c>
      <c r="JN124" s="2">
        <f t="shared" si="6651"/>
        <v>0</v>
      </c>
      <c r="JO124" s="2">
        <f t="shared" si="6652"/>
        <v>0</v>
      </c>
      <c r="JP124" s="2">
        <f t="shared" si="6653"/>
        <v>0</v>
      </c>
      <c r="JQ124" s="2">
        <f t="shared" si="6654"/>
        <v>0</v>
      </c>
      <c r="JR124" s="2">
        <f t="shared" si="6655"/>
        <v>0</v>
      </c>
      <c r="JS124" s="2">
        <f t="shared" si="6656"/>
        <v>0</v>
      </c>
      <c r="JT124" s="2">
        <f t="shared" si="6657"/>
        <v>0</v>
      </c>
      <c r="JU124" s="2">
        <f t="shared" si="6658"/>
        <v>0</v>
      </c>
      <c r="JV124" s="2">
        <f t="shared" si="6659"/>
        <v>0</v>
      </c>
      <c r="JW124" s="2">
        <f t="shared" si="6660"/>
        <v>0</v>
      </c>
      <c r="JX124" s="2">
        <f t="shared" si="6661"/>
        <v>0</v>
      </c>
      <c r="JY124" s="2">
        <f t="shared" si="6662"/>
        <v>0</v>
      </c>
      <c r="JZ124" s="2">
        <f t="shared" si="6663"/>
        <v>0</v>
      </c>
      <c r="KA124" s="2">
        <f t="shared" si="6664"/>
        <v>0</v>
      </c>
      <c r="KB124" s="2">
        <f t="shared" si="6665"/>
        <v>0</v>
      </c>
      <c r="KC124" s="2">
        <f t="shared" si="6666"/>
        <v>0</v>
      </c>
      <c r="KD124" s="2">
        <f t="shared" si="6667"/>
        <v>0</v>
      </c>
      <c r="KE124" s="2">
        <f t="shared" si="6668"/>
        <v>0</v>
      </c>
    </row>
    <row r="125" spans="1:291" x14ac:dyDescent="0.25">
      <c r="A125" t="s">
        <v>192</v>
      </c>
      <c r="B125" t="s">
        <v>3</v>
      </c>
      <c r="C125" t="s">
        <v>193</v>
      </c>
      <c r="D125" s="1">
        <f>FX125</f>
        <v>0.99039999999999973</v>
      </c>
      <c r="E125" s="1">
        <v>300000</v>
      </c>
      <c r="F125" s="2"/>
      <c r="G125" s="2">
        <f>SUM(L125:BO125)</f>
        <v>302811</v>
      </c>
      <c r="H125" s="1">
        <f>SUMPRODUCT(L$2:BO$2,L125:BO125)</f>
        <v>299999.57909999992</v>
      </c>
      <c r="I125" s="2">
        <f>I124-G125</f>
        <v>2700478</v>
      </c>
      <c r="J125" s="1">
        <f>J124+H125</f>
        <v>29072427.511999905</v>
      </c>
      <c r="K125" s="1">
        <f>K124</f>
        <v>165476.8897999957</v>
      </c>
      <c r="L125" s="2">
        <f>MIN(IB124,FLOOR(BP125/L$2,1))</f>
        <v>0</v>
      </c>
      <c r="M125" s="2">
        <f t="shared" ref="M125" si="6670">MIN(IC124,FLOOR(BQ125/M$2,1))</f>
        <v>0</v>
      </c>
      <c r="N125" s="2">
        <f t="shared" ref="N125" si="6671">MIN(ID124,FLOOR(BR125/N$2,1))</f>
        <v>0</v>
      </c>
      <c r="O125" s="2">
        <f t="shared" ref="O125" si="6672">MIN(IE124,FLOOR(BS125/O$2,1))</f>
        <v>0</v>
      </c>
      <c r="P125" s="2">
        <f t="shared" ref="P125" si="6673">MIN(IF124,FLOOR(BT125/P$2,1))</f>
        <v>0</v>
      </c>
      <c r="Q125" s="2">
        <f t="shared" ref="Q125" si="6674">MIN(IG124,FLOOR(BU125/Q$2,1))</f>
        <v>0</v>
      </c>
      <c r="R125" s="2">
        <f t="shared" ref="R125" si="6675">MIN(IH124,FLOOR(BV125/R$2,1))</f>
        <v>0</v>
      </c>
      <c r="S125" s="2">
        <f t="shared" ref="S125" si="6676">MIN(II124,FLOOR(BW125/S$2,1))</f>
        <v>0</v>
      </c>
      <c r="T125" s="2">
        <f t="shared" ref="T125" si="6677">MIN(IJ124,FLOOR(BX125/T$2,1))</f>
        <v>0</v>
      </c>
      <c r="U125" s="2">
        <f t="shared" ref="U125" si="6678">MIN(IK124,FLOOR(BY125/U$2,1))</f>
        <v>0</v>
      </c>
      <c r="V125" s="2">
        <f t="shared" ref="V125" si="6679">MIN(IL124,FLOOR(BZ125/V$2,1))</f>
        <v>0</v>
      </c>
      <c r="W125" s="2">
        <f t="shared" ref="W125" si="6680">MIN(IM124,FLOOR(CA125/W$2,1))</f>
        <v>0</v>
      </c>
      <c r="X125" s="2">
        <f t="shared" ref="X125" si="6681">MIN(IN124,FLOOR(CB125/X$2,1))</f>
        <v>0</v>
      </c>
      <c r="Y125" s="2">
        <f t="shared" ref="Y125" si="6682">MIN(IO124,FLOOR(CC125/Y$2,1))</f>
        <v>0</v>
      </c>
      <c r="Z125" s="2">
        <f t="shared" ref="Z125" si="6683">MIN(IP124,FLOOR(CD125/Z$2,1))</f>
        <v>0</v>
      </c>
      <c r="AA125" s="2">
        <f t="shared" ref="AA125" si="6684">MIN(IQ124,FLOOR(CE125/AA$2,1))</f>
        <v>0</v>
      </c>
      <c r="AB125" s="2">
        <f t="shared" ref="AB125" si="6685">MIN(IR124,FLOOR(CF125/AB$2,1))</f>
        <v>0</v>
      </c>
      <c r="AC125" s="2">
        <f t="shared" ref="AC125" si="6686">MIN(IS124,FLOOR(CG125/AC$2,1))</f>
        <v>0</v>
      </c>
      <c r="AD125" s="2">
        <f t="shared" ref="AD125" si="6687">MIN(IT124,FLOOR(CH125/AD$2,1))</f>
        <v>0</v>
      </c>
      <c r="AE125" s="2">
        <f t="shared" ref="AE125" si="6688">MIN(IU124,FLOOR(CI125/AE$2,1))</f>
        <v>0</v>
      </c>
      <c r="AF125" s="2">
        <f t="shared" ref="AF125" si="6689">MIN(IV124,FLOOR(CJ125/AF$2,1))</f>
        <v>0</v>
      </c>
      <c r="AG125" s="2">
        <f t="shared" ref="AG125" si="6690">MIN(IW124,FLOOR(CK125/AG$2,1))</f>
        <v>0</v>
      </c>
      <c r="AH125" s="2">
        <f t="shared" ref="AH125" si="6691">MIN(IX124,FLOOR(CL125/AH$2,1))</f>
        <v>0</v>
      </c>
      <c r="AI125" s="2">
        <f t="shared" ref="AI125" si="6692">MIN(IY124,FLOOR(CM125/AI$2,1))</f>
        <v>0</v>
      </c>
      <c r="AJ125" s="2">
        <f t="shared" ref="AJ125" si="6693">MIN(IZ124,FLOOR(CN125/AJ$2,1))</f>
        <v>0</v>
      </c>
      <c r="AK125" s="2">
        <f t="shared" ref="AK125" si="6694">MIN(JA124,FLOOR(CO125/AK$2,1))</f>
        <v>255597</v>
      </c>
      <c r="AL125" s="2">
        <f t="shared" ref="AL125" si="6695">MIN(JB124,FLOOR(CP125/AL$2,1))</f>
        <v>47214</v>
      </c>
      <c r="AM125" s="2">
        <f t="shared" ref="AM125" si="6696">MIN(JC124,FLOOR(CQ125/AM$2,1))</f>
        <v>0</v>
      </c>
      <c r="AN125" s="2">
        <f t="shared" ref="AN125" si="6697">MIN(JD124,FLOOR(CR125/AN$2,1))</f>
        <v>0</v>
      </c>
      <c r="AO125" s="2">
        <f t="shared" ref="AO125" si="6698">MIN(JE124,FLOOR(CS125/AO$2,1))</f>
        <v>0</v>
      </c>
      <c r="AP125" s="2">
        <f t="shared" ref="AP125" si="6699">MIN(JF124,FLOOR(CT125/AP$2,1))</f>
        <v>0</v>
      </c>
      <c r="AQ125" s="2">
        <f t="shared" ref="AQ125" si="6700">MIN(JG124,FLOOR(CU125/AQ$2,1))</f>
        <v>0</v>
      </c>
      <c r="AR125" s="2">
        <f t="shared" ref="AR125" si="6701">MIN(JH124,FLOOR(CV125/AR$2,1))</f>
        <v>0</v>
      </c>
      <c r="AS125" s="2">
        <f t="shared" ref="AS125" si="6702">MIN(JI124,FLOOR(CW125/AS$2,1))</f>
        <v>0</v>
      </c>
      <c r="AT125" s="2">
        <f t="shared" ref="AT125" si="6703">MIN(JJ124,FLOOR(CX125/AT$2,1))</f>
        <v>0</v>
      </c>
      <c r="AU125" s="2">
        <f t="shared" ref="AU125" si="6704">MIN(JK124,FLOOR(CY125/AU$2,1))</f>
        <v>0</v>
      </c>
      <c r="AV125" s="2">
        <f t="shared" ref="AV125" si="6705">MIN(JL124,FLOOR(CZ125/AV$2,1))</f>
        <v>0</v>
      </c>
      <c r="AW125" s="2">
        <f t="shared" ref="AW125" si="6706">MIN(JM124,FLOOR(DA125/AW$2,1))</f>
        <v>0</v>
      </c>
      <c r="AX125" s="2">
        <f t="shared" ref="AX125" si="6707">MIN(JN124,FLOOR(DB125/AX$2,1))</f>
        <v>0</v>
      </c>
      <c r="AY125" s="2">
        <f t="shared" ref="AY125" si="6708">MIN(JO124,FLOOR(DC125/AY$2,1))</f>
        <v>0</v>
      </c>
      <c r="AZ125" s="2">
        <f t="shared" ref="AZ125" si="6709">MIN(JP124,FLOOR(DD125/AZ$2,1))</f>
        <v>0</v>
      </c>
      <c r="BA125" s="2">
        <f t="shared" ref="BA125" si="6710">MIN(JQ124,FLOOR(DE125/BA$2,1))</f>
        <v>0</v>
      </c>
      <c r="BB125" s="2">
        <f t="shared" ref="BB125" si="6711">MIN(JR124,FLOOR(DF125/BB$2,1))</f>
        <v>0</v>
      </c>
      <c r="BC125" s="2">
        <f t="shared" ref="BC125" si="6712">MIN(JS124,FLOOR(DG125/BC$2,1))</f>
        <v>0</v>
      </c>
      <c r="BD125" s="2">
        <f t="shared" ref="BD125" si="6713">MIN(JT124,FLOOR(DH125/BD$2,1))</f>
        <v>0</v>
      </c>
      <c r="BE125" s="2">
        <f t="shared" ref="BE125" si="6714">MIN(JU124,FLOOR(DI125/BE$2,1))</f>
        <v>0</v>
      </c>
      <c r="BF125" s="2">
        <f t="shared" ref="BF125" si="6715">MIN(JV124,FLOOR(DJ125/BF$2,1))</f>
        <v>0</v>
      </c>
      <c r="BG125" s="2">
        <f t="shared" ref="BG125" si="6716">MIN(JW124,FLOOR(DK125/BG$2,1))</f>
        <v>0</v>
      </c>
      <c r="BH125" s="2">
        <f t="shared" ref="BH125" si="6717">MIN(JX124,FLOOR(DL125/BH$2,1))</f>
        <v>0</v>
      </c>
      <c r="BI125" s="2">
        <f t="shared" ref="BI125" si="6718">MIN(JY124,FLOOR(DM125/BI$2,1))</f>
        <v>0</v>
      </c>
      <c r="BJ125" s="2">
        <f t="shared" ref="BJ125" si="6719">MIN(JZ124,FLOOR(DN125/BJ$2,1))</f>
        <v>0</v>
      </c>
      <c r="BK125" s="2">
        <f t="shared" ref="BK125" si="6720">MIN(KA124,FLOOR(DO125/BK$2,1))</f>
        <v>0</v>
      </c>
      <c r="BL125" s="2">
        <f t="shared" ref="BL125" si="6721">MIN(KB124,FLOOR(DP125/BL$2,1))</f>
        <v>0</v>
      </c>
      <c r="BM125" s="2">
        <f t="shared" ref="BM125" si="6722">MIN(KC124,FLOOR(DQ125/BM$2,1))</f>
        <v>0</v>
      </c>
      <c r="BN125" s="2">
        <f t="shared" ref="BN125" si="6723">MIN(KD124,FLOOR(DR125/BN$2,1))</f>
        <v>0</v>
      </c>
      <c r="BO125" s="2">
        <f t="shared" ref="BO125" si="6724">MIN(KE124,FLOOR(DS125/BO$2,1))</f>
        <v>0</v>
      </c>
      <c r="BP125" s="1">
        <f>E125</f>
        <v>300000</v>
      </c>
      <c r="BQ125" s="1">
        <f>BP125-L125*L$2</f>
        <v>300000</v>
      </c>
      <c r="BR125" s="1">
        <f t="shared" ref="BR125" si="6725">BQ125-M125*M$2</f>
        <v>300000</v>
      </c>
      <c r="BS125" s="1">
        <f t="shared" ref="BS125" si="6726">BR125-N125*N$2</f>
        <v>300000</v>
      </c>
      <c r="BT125" s="1">
        <f t="shared" ref="BT125" si="6727">BS125-O125*O$2</f>
        <v>300000</v>
      </c>
      <c r="BU125" s="1">
        <f t="shared" ref="BU125" si="6728">BT125-P125*P$2</f>
        <v>300000</v>
      </c>
      <c r="BV125" s="1">
        <f t="shared" ref="BV125" si="6729">BU125-Q125*Q$2</f>
        <v>300000</v>
      </c>
      <c r="BW125" s="1">
        <f t="shared" ref="BW125" si="6730">BV125-R125*R$2</f>
        <v>300000</v>
      </c>
      <c r="BX125" s="1">
        <f t="shared" ref="BX125" si="6731">BW125-S125*S$2</f>
        <v>300000</v>
      </c>
      <c r="BY125" s="1">
        <f t="shared" ref="BY125" si="6732">BX125-T125*T$2</f>
        <v>300000</v>
      </c>
      <c r="BZ125" s="1">
        <f t="shared" ref="BZ125" si="6733">BY125-U125*U$2</f>
        <v>300000</v>
      </c>
      <c r="CA125" s="1">
        <f t="shared" ref="CA125" si="6734">BZ125-V125*V$2</f>
        <v>300000</v>
      </c>
      <c r="CB125" s="1">
        <f t="shared" ref="CB125" si="6735">CA125-W125*W$2</f>
        <v>300000</v>
      </c>
      <c r="CC125" s="1">
        <f t="shared" ref="CC125" si="6736">CB125-X125*X$2</f>
        <v>300000</v>
      </c>
      <c r="CD125" s="1">
        <f t="shared" ref="CD125" si="6737">CC125-Y125*Y$2</f>
        <v>300000</v>
      </c>
      <c r="CE125" s="1">
        <f t="shared" ref="CE125" si="6738">CD125-Z125*Z$2</f>
        <v>300000</v>
      </c>
      <c r="CF125" s="1">
        <f t="shared" ref="CF125" si="6739">CE125-AA125*AA$2</f>
        <v>300000</v>
      </c>
      <c r="CG125" s="1">
        <f t="shared" ref="CG125" si="6740">CF125-AB125*AB$2</f>
        <v>300000</v>
      </c>
      <c r="CH125" s="1">
        <f t="shared" ref="CH125" si="6741">CG125-AC125*AC$2</f>
        <v>300000</v>
      </c>
      <c r="CI125" s="1">
        <f t="shared" ref="CI125" si="6742">CH125-AD125*AD$2</f>
        <v>300000</v>
      </c>
      <c r="CJ125" s="1">
        <f t="shared" ref="CJ125" si="6743">CI125-AE125*AE$2</f>
        <v>300000</v>
      </c>
      <c r="CK125" s="1">
        <f t="shared" ref="CK125" si="6744">CJ125-AF125*AF$2</f>
        <v>300000</v>
      </c>
      <c r="CL125" s="1">
        <f t="shared" ref="CL125" si="6745">CK125-AG125*AG$2</f>
        <v>300000</v>
      </c>
      <c r="CM125" s="1">
        <f t="shared" ref="CM125" si="6746">CL125-AH125*AH$2</f>
        <v>300000</v>
      </c>
      <c r="CN125" s="1">
        <f t="shared" ref="CN125" si="6747">CM125-AI125*AI$2</f>
        <v>300000</v>
      </c>
      <c r="CO125" s="1">
        <f t="shared" ref="CO125" si="6748">CN125-AJ125*AJ$2</f>
        <v>300000</v>
      </c>
      <c r="CP125" s="1">
        <f t="shared" ref="CP125" si="6749">CO125-AK125*AK$2</f>
        <v>46780.052100000088</v>
      </c>
      <c r="CQ125" s="1">
        <f t="shared" ref="CQ125" si="6750">CP125-AL125*AL$2</f>
        <v>0.42090000010648509</v>
      </c>
      <c r="CR125" s="1">
        <f t="shared" ref="CR125" si="6751">CQ125-AM125*AM$2</f>
        <v>0.42090000010648509</v>
      </c>
      <c r="CS125" s="1">
        <f t="shared" ref="CS125" si="6752">CR125-AN125*AN$2</f>
        <v>0.42090000010648509</v>
      </c>
      <c r="CT125" s="1">
        <f t="shared" ref="CT125" si="6753">CS125-AO125*AO$2</f>
        <v>0.42090000010648509</v>
      </c>
      <c r="CU125" s="1">
        <f t="shared" ref="CU125" si="6754">CT125-AP125*AP$2</f>
        <v>0.42090000010648509</v>
      </c>
      <c r="CV125" s="1">
        <f t="shared" ref="CV125" si="6755">CU125-AQ125*AQ$2</f>
        <v>0.42090000010648509</v>
      </c>
      <c r="CW125" s="1">
        <f t="shared" ref="CW125" si="6756">CV125-AR125*AR$2</f>
        <v>0.42090000010648509</v>
      </c>
      <c r="CX125" s="1">
        <f t="shared" ref="CX125" si="6757">CW125-AS125*AS$2</f>
        <v>0.42090000010648509</v>
      </c>
      <c r="CY125" s="1">
        <f t="shared" ref="CY125" si="6758">CX125-AT125*AT$2</f>
        <v>0.42090000010648509</v>
      </c>
      <c r="CZ125" s="1">
        <f t="shared" ref="CZ125" si="6759">CY125-AU125*AU$2</f>
        <v>0.42090000010648509</v>
      </c>
      <c r="DA125" s="1">
        <f t="shared" ref="DA125" si="6760">CZ125-AV125*AV$2</f>
        <v>0.42090000010648509</v>
      </c>
      <c r="DB125" s="1">
        <f t="shared" ref="DB125" si="6761">DA125-AW125*AW$2</f>
        <v>0.42090000010648509</v>
      </c>
      <c r="DC125" s="1">
        <f t="shared" ref="DC125" si="6762">DB125-AX125*AX$2</f>
        <v>0.42090000010648509</v>
      </c>
      <c r="DD125" s="1">
        <f t="shared" ref="DD125" si="6763">DC125-AY125*AY$2</f>
        <v>0.42090000010648509</v>
      </c>
      <c r="DE125" s="1">
        <f t="shared" ref="DE125" si="6764">DD125-AZ125*AZ$2</f>
        <v>0.42090000010648509</v>
      </c>
      <c r="DF125" s="1">
        <f t="shared" ref="DF125" si="6765">DE125-BA125*BA$2</f>
        <v>0.42090000010648509</v>
      </c>
      <c r="DG125" s="1">
        <f t="shared" ref="DG125" si="6766">DF125-BB125*BB$2</f>
        <v>0.42090000010648509</v>
      </c>
      <c r="DH125" s="1">
        <f t="shared" ref="DH125" si="6767">DG125-BC125*BC$2</f>
        <v>0.42090000010648509</v>
      </c>
      <c r="DI125" s="1">
        <f t="shared" ref="DI125" si="6768">DH125-BD125*BD$2</f>
        <v>0.42090000010648509</v>
      </c>
      <c r="DJ125" s="1">
        <f t="shared" ref="DJ125" si="6769">DI125-BE125*BE$2</f>
        <v>0.42090000010648509</v>
      </c>
      <c r="DK125" s="1">
        <f t="shared" ref="DK125" si="6770">DJ125-BF125*BF$2</f>
        <v>0.42090000010648509</v>
      </c>
      <c r="DL125" s="1">
        <f t="shared" ref="DL125" si="6771">DK125-BG125*BG$2</f>
        <v>0.42090000010648509</v>
      </c>
      <c r="DM125" s="1">
        <f t="shared" ref="DM125" si="6772">DL125-BH125*BH$2</f>
        <v>0.42090000010648509</v>
      </c>
      <c r="DN125" s="1">
        <f t="shared" ref="DN125" si="6773">DM125-BI125*BI$2</f>
        <v>0.42090000010648509</v>
      </c>
      <c r="DO125" s="1">
        <f t="shared" ref="DO125" si="6774">DN125-BJ125*BJ$2</f>
        <v>0.42090000010648509</v>
      </c>
      <c r="DP125" s="1">
        <f t="shared" ref="DP125" si="6775">DO125-BK125*BK$2</f>
        <v>0.42090000010648509</v>
      </c>
      <c r="DQ125" s="1">
        <f t="shared" ref="DQ125" si="6776">DP125-BL125*BL$2</f>
        <v>0.42090000010648509</v>
      </c>
      <c r="DR125" s="1">
        <f t="shared" ref="DR125" si="6777">DQ125-BM125*BM$2</f>
        <v>0.42090000010648509</v>
      </c>
      <c r="DS125" s="1">
        <f t="shared" ref="DS125" si="6778">DR125-BN125*BN$2</f>
        <v>0.42090000010648509</v>
      </c>
      <c r="DT125" s="2">
        <f>DT124</f>
        <v>646000</v>
      </c>
      <c r="DU125" s="2">
        <f>DU124+Q125</f>
        <v>1350000</v>
      </c>
      <c r="DV125" s="2">
        <f t="shared" ref="DV125" si="6779">DV124+R125</f>
        <v>1350000</v>
      </c>
      <c r="DW125" s="2">
        <f t="shared" ref="DW125" si="6780">DW124+S125</f>
        <v>1350000</v>
      </c>
      <c r="DX125" s="2">
        <f t="shared" ref="DX125" si="6781">DX124+T125</f>
        <v>1350000</v>
      </c>
      <c r="DY125" s="2">
        <f t="shared" ref="DY125" si="6782">DY124+U125</f>
        <v>1350000</v>
      </c>
      <c r="DZ125" s="2">
        <f t="shared" ref="DZ125" si="6783">DZ124+V125</f>
        <v>1350000</v>
      </c>
      <c r="EA125" s="2">
        <f t="shared" ref="EA125" si="6784">EA124+W125</f>
        <v>1350000</v>
      </c>
      <c r="EB125" s="2">
        <f t="shared" ref="EB125" si="6785">EB124+X125</f>
        <v>1350000</v>
      </c>
      <c r="EC125" s="2">
        <f t="shared" ref="EC125" si="6786">EC124+Y125</f>
        <v>1350000</v>
      </c>
      <c r="ED125" s="2">
        <f t="shared" ref="ED125" si="6787">ED124+Z125</f>
        <v>1350000</v>
      </c>
      <c r="EE125" s="2">
        <f t="shared" ref="EE125" si="6788">EE124+AA125</f>
        <v>1350000</v>
      </c>
      <c r="EF125" s="2">
        <f t="shared" ref="EF125" si="6789">EF124+AB125</f>
        <v>1350000</v>
      </c>
      <c r="EG125" s="2">
        <f t="shared" ref="EG125" si="6790">EG124+AC125</f>
        <v>1350000</v>
      </c>
      <c r="EH125" s="2">
        <f t="shared" ref="EH125" si="6791">EH124+AD125</f>
        <v>1350000</v>
      </c>
      <c r="EI125" s="2">
        <f t="shared" ref="EI125" si="6792">EI124+AE125</f>
        <v>1350000</v>
      </c>
      <c r="EJ125" s="2">
        <f t="shared" ref="EJ125" si="6793">EJ124+AF125</f>
        <v>1350000</v>
      </c>
      <c r="EK125" s="2">
        <f t="shared" ref="EK125" si="6794">EK124+AG125</f>
        <v>1350000</v>
      </c>
      <c r="EL125" s="2">
        <f t="shared" ref="EL125" si="6795">EL124+AH125</f>
        <v>1350000</v>
      </c>
      <c r="EM125" s="2">
        <f t="shared" ref="EM125" si="6796">EM124+AI125</f>
        <v>1350000</v>
      </c>
      <c r="EN125" s="2">
        <f t="shared" ref="EN125" si="6797">EN124+AJ125</f>
        <v>1350000</v>
      </c>
      <c r="EO125" s="2">
        <f t="shared" ref="EO125" si="6798">EO124+AK125</f>
        <v>1350000</v>
      </c>
      <c r="EP125" s="2">
        <f t="shared" ref="EP125" si="6799">EP124+AL125</f>
        <v>47214</v>
      </c>
      <c r="EQ125" s="2">
        <f t="shared" ref="EQ125" si="6800">EQ124+AM125</f>
        <v>0</v>
      </c>
      <c r="ER125" s="2">
        <f t="shared" ref="ER125" si="6801">ER124+AN125</f>
        <v>0</v>
      </c>
      <c r="ES125" s="2">
        <f t="shared" ref="ES125" si="6802">ES124+AO125</f>
        <v>0</v>
      </c>
      <c r="ET125" s="2">
        <f t="shared" ref="ET125" si="6803">ET124+AP125</f>
        <v>0</v>
      </c>
      <c r="EU125" s="2">
        <f t="shared" ref="EU125" si="6804">EU124+AQ125</f>
        <v>0</v>
      </c>
      <c r="EV125" s="2">
        <f t="shared" ref="EV125" si="6805">EV124+AR125</f>
        <v>0</v>
      </c>
      <c r="EW125" s="2">
        <f t="shared" ref="EW125" si="6806">EW124+AS125</f>
        <v>0</v>
      </c>
      <c r="EX125" s="2">
        <f t="shared" ref="EX125" si="6807">EX124+AT125</f>
        <v>0</v>
      </c>
      <c r="EY125" s="2">
        <f t="shared" ref="EY125" si="6808">EY124+AU125</f>
        <v>0</v>
      </c>
      <c r="EZ125" s="2">
        <f t="shared" ref="EZ125" si="6809">EZ124+AV125</f>
        <v>0</v>
      </c>
      <c r="FA125" s="2">
        <f t="shared" ref="FA125" si="6810">FA124+AW125</f>
        <v>0</v>
      </c>
      <c r="FB125" s="2">
        <f t="shared" ref="FB125" si="6811">FB124+AX125</f>
        <v>0</v>
      </c>
      <c r="FC125" s="2">
        <f t="shared" ref="FC125" si="6812">FC124+AY125</f>
        <v>0</v>
      </c>
      <c r="FD125" s="2">
        <f t="shared" ref="FD125" si="6813">FD124+AZ125</f>
        <v>0</v>
      </c>
      <c r="FE125" s="2">
        <f t="shared" ref="FE125" si="6814">FE124+BA125</f>
        <v>0</v>
      </c>
      <c r="FF125" s="2">
        <f t="shared" ref="FF125" si="6815">FF124+BB125</f>
        <v>0</v>
      </c>
      <c r="FG125" s="2">
        <f t="shared" ref="FG125" si="6816">FG124+BC125</f>
        <v>0</v>
      </c>
      <c r="FH125" s="2">
        <f t="shared" ref="FH125" si="6817">FH124+BD125</f>
        <v>0</v>
      </c>
      <c r="FI125" s="2">
        <f t="shared" ref="FI125" si="6818">FI124+BE125</f>
        <v>0</v>
      </c>
      <c r="FJ125" s="2">
        <f t="shared" ref="FJ125" si="6819">FJ124+BF125</f>
        <v>0</v>
      </c>
      <c r="FK125" s="2">
        <f t="shared" ref="FK125" si="6820">FK124+BG125</f>
        <v>0</v>
      </c>
      <c r="FL125" s="2">
        <f t="shared" ref="FL125" si="6821">FL124+BH125</f>
        <v>0</v>
      </c>
      <c r="FM125" s="2">
        <f t="shared" ref="FM125" si="6822">FM124+BI125</f>
        <v>0</v>
      </c>
      <c r="FN125" s="2">
        <f t="shared" ref="FN125" si="6823">FN124+BJ125</f>
        <v>0</v>
      </c>
      <c r="FO125" s="2">
        <f t="shared" ref="FO125" si="6824">FO124+BK125</f>
        <v>0</v>
      </c>
      <c r="FP125" s="2">
        <f t="shared" ref="FP125" si="6825">FP124+BL125</f>
        <v>0</v>
      </c>
      <c r="FQ125" s="2">
        <f t="shared" ref="FQ125" si="6826">FQ124+BM125</f>
        <v>0</v>
      </c>
      <c r="FR125" s="2">
        <f t="shared" ref="FR125" si="6827">FR124+BN125</f>
        <v>0</v>
      </c>
      <c r="FS125" s="2">
        <f t="shared" ref="FS125" si="6828">FS124+BO125</f>
        <v>0</v>
      </c>
      <c r="FT125" s="2">
        <f>FT124</f>
        <v>0</v>
      </c>
      <c r="FU125" s="2">
        <f t="shared" ref="FU125:FW125" si="6829">FU124</f>
        <v>0</v>
      </c>
      <c r="FV125" s="2">
        <f t="shared" si="6829"/>
        <v>0</v>
      </c>
      <c r="FW125" s="2">
        <f t="shared" si="6829"/>
        <v>0</v>
      </c>
      <c r="FX125" s="1">
        <f t="shared" ref="FX125:FX126" si="6830">IF(FY125=0,IF(DT125=0,0,FX$2),FY125)</f>
        <v>0.99039999999999973</v>
      </c>
      <c r="FY125" s="1">
        <f t="shared" ref="FY125:FY126" si="6831">IF(FZ125=0,IF(DU125=0,0,FY$2),FZ125)</f>
        <v>0.99039999999999973</v>
      </c>
      <c r="FZ125" s="1">
        <f t="shared" ref="FZ125:FZ126" si="6832">IF(GA125=0,IF(DV125=0,0,FZ$2),GA125)</f>
        <v>0.99039999999999973</v>
      </c>
      <c r="GA125" s="1">
        <f t="shared" ref="GA125:GA126" si="6833">IF(GB125=0,IF(DW125=0,0,GA$2),GB125)</f>
        <v>0.99039999999999973</v>
      </c>
      <c r="GB125" s="1">
        <f t="shared" ref="GB125:GB126" si="6834">IF(GC125=0,IF(DX125=0,0,GB$2),GC125)</f>
        <v>0.99039999999999973</v>
      </c>
      <c r="GC125" s="1">
        <f t="shared" ref="GC125:GC126" si="6835">IF(GD125=0,IF(DY125=0,0,GC$2),GD125)</f>
        <v>0.99039999999999973</v>
      </c>
      <c r="GD125" s="1">
        <f t="shared" ref="GD125:GD126" si="6836">IF(GE125=0,IF(DZ125=0,0,GD$2),GE125)</f>
        <v>0.99039999999999973</v>
      </c>
      <c r="GE125" s="1">
        <f t="shared" ref="GE125:GE126" si="6837">IF(GF125=0,IF(EA125=0,0,GE$2),GF125)</f>
        <v>0.99039999999999973</v>
      </c>
      <c r="GF125" s="1">
        <f t="shared" ref="GF125:GF126" si="6838">IF(GG125=0,IF(EB125=0,0,GF$2),GG125)</f>
        <v>0.99039999999999973</v>
      </c>
      <c r="GG125" s="1">
        <f t="shared" ref="GG125:GG126" si="6839">IF(GH125=0,IF(EC125=0,0,GG$2),GH125)</f>
        <v>0.99039999999999973</v>
      </c>
      <c r="GH125" s="1">
        <f t="shared" ref="GH125:GH126" si="6840">IF(GI125=0,IF(ED125=0,0,GH$2),GI125)</f>
        <v>0.99039999999999973</v>
      </c>
      <c r="GI125" s="1">
        <f t="shared" ref="GI125:GI126" si="6841">IF(GJ125=0,IF(EE125=0,0,GI$2),GJ125)</f>
        <v>0.99039999999999973</v>
      </c>
      <c r="GJ125" s="1">
        <f t="shared" ref="GJ125:GJ126" si="6842">IF(GK125=0,IF(EF125=0,0,GJ$2),GK125)</f>
        <v>0.99039999999999973</v>
      </c>
      <c r="GK125" s="1">
        <f t="shared" ref="GK125:GK126" si="6843">IF(GL125=0,IF(EG125=0,0,GK$2),GL125)</f>
        <v>0.99039999999999973</v>
      </c>
      <c r="GL125" s="1">
        <f t="shared" ref="GL125:GL126" si="6844">IF(GM125=0,IF(EH125=0,0,GL$2),GM125)</f>
        <v>0.99039999999999973</v>
      </c>
      <c r="GM125" s="1">
        <f t="shared" ref="GM125:GM126" si="6845">IF(GN125=0,IF(EI125=0,0,GM$2),GN125)</f>
        <v>0.99039999999999973</v>
      </c>
      <c r="GN125" s="1">
        <f t="shared" ref="GN125:GN126" si="6846">IF(GO125=0,IF(EJ125=0,0,GN$2),GO125)</f>
        <v>0.99039999999999973</v>
      </c>
      <c r="GO125" s="1">
        <f t="shared" ref="GO125:GO126" si="6847">IF(GP125=0,IF(EK125=0,0,GO$2),GP125)</f>
        <v>0.99039999999999973</v>
      </c>
      <c r="GP125" s="1">
        <f t="shared" ref="GP125:GP126" si="6848">IF(GQ125=0,IF(EL125=0,0,GP$2),GQ125)</f>
        <v>0.99039999999999973</v>
      </c>
      <c r="GQ125" s="1">
        <f t="shared" ref="GQ125:GQ126" si="6849">IF(GR125=0,IF(EM125=0,0,GQ$2),GR125)</f>
        <v>0.99039999999999973</v>
      </c>
      <c r="GR125" s="1">
        <f t="shared" ref="GR125:GR126" si="6850">IF(GS125=0,IF(EN125=0,0,GR$2),GS125)</f>
        <v>0.99039999999999973</v>
      </c>
      <c r="GS125" s="1">
        <f t="shared" ref="GS125:GS126" si="6851">IF(GT125=0,IF(EO125=0,0,GS$2),GT125)</f>
        <v>0.99039999999999973</v>
      </c>
      <c r="GT125" s="1">
        <f t="shared" ref="GT125:GT126" si="6852">IF(GU125=0,IF(EP125=0,0,GT$2),GU125)</f>
        <v>0.99039999999999973</v>
      </c>
      <c r="GU125" s="1">
        <f t="shared" ref="GU125:GU126" si="6853">IF(GV125=0,IF(EQ125=0,0,GU$2),GV125)</f>
        <v>0</v>
      </c>
      <c r="GV125" s="1">
        <f t="shared" ref="GV125:GV126" si="6854">IF(GW125=0,IF(ER125=0,0,GV$2),GW125)</f>
        <v>0</v>
      </c>
      <c r="GW125" s="1">
        <f t="shared" ref="GW125:GW126" si="6855">IF(GX125=0,IF(ES125=0,0,GW$2),GX125)</f>
        <v>0</v>
      </c>
      <c r="GX125" s="1">
        <f t="shared" ref="GX125:GX126" si="6856">IF(GY125=0,IF(ET125=0,0,GX$2),GY125)</f>
        <v>0</v>
      </c>
      <c r="GY125" s="1">
        <f t="shared" ref="GY125:GY126" si="6857">IF(GZ125=0,IF(EU125=0,0,GY$2),GZ125)</f>
        <v>0</v>
      </c>
      <c r="GZ125" s="1">
        <f t="shared" ref="GZ125:GZ126" si="6858">IF(HA125=0,IF(EV125=0,0,GZ$2),HA125)</f>
        <v>0</v>
      </c>
      <c r="HA125" s="1">
        <f t="shared" ref="HA125:HA126" si="6859">IF(HB125=0,IF(EW125=0,0,HA$2),HB125)</f>
        <v>0</v>
      </c>
      <c r="HB125" s="1">
        <f t="shared" ref="HB125:HB126" si="6860">IF(HC125=0,IF(EX125=0,0,HB$2),HC125)</f>
        <v>0</v>
      </c>
      <c r="HC125" s="1">
        <f t="shared" ref="HC125:HC126" si="6861">IF(HD125=0,IF(EY125=0,0,HC$2),HD125)</f>
        <v>0</v>
      </c>
      <c r="HD125" s="1">
        <f t="shared" ref="HD125:HD126" si="6862">IF(HE125=0,IF(EZ125=0,0,HD$2),HE125)</f>
        <v>0</v>
      </c>
      <c r="HE125" s="1">
        <f t="shared" ref="HE125:HE126" si="6863">IF(HF125=0,IF(FA125=0,0,HE$2),HF125)</f>
        <v>0</v>
      </c>
      <c r="HF125" s="1">
        <f t="shared" ref="HF125:HF126" si="6864">IF(HG125=0,IF(FB125=0,0,HF$2),HG125)</f>
        <v>0</v>
      </c>
      <c r="HG125" s="1">
        <f t="shared" ref="HG125:HG126" si="6865">IF(HH125=0,IF(FC125=0,0,HG$2),HH125)</f>
        <v>0</v>
      </c>
      <c r="HH125" s="1">
        <f t="shared" ref="HH125:HH126" si="6866">IF(HI125=0,IF(FD125=0,0,HH$2),HI125)</f>
        <v>0</v>
      </c>
      <c r="HI125" s="1">
        <f t="shared" ref="HI125:HI126" si="6867">IF(HJ125=0,IF(FE125=0,0,HI$2),HJ125)</f>
        <v>0</v>
      </c>
      <c r="HJ125" s="1">
        <f t="shared" ref="HJ125:HJ126" si="6868">IF(HK125=0,IF(FF125=0,0,HJ$2),HK125)</f>
        <v>0</v>
      </c>
      <c r="HK125" s="1">
        <f t="shared" ref="HK125:HK126" si="6869">IF(HL125=0,IF(FG125=0,0,HK$2),HL125)</f>
        <v>0</v>
      </c>
      <c r="HL125" s="1">
        <f t="shared" ref="HL125:HL126" si="6870">IF(HM125=0,IF(FH125=0,0,HL$2),HM125)</f>
        <v>0</v>
      </c>
      <c r="HM125" s="1">
        <f t="shared" ref="HM125:HM126" si="6871">IF(HN125=0,IF(FI125=0,0,HM$2),HN125)</f>
        <v>0</v>
      </c>
      <c r="HN125" s="1">
        <f t="shared" ref="HN125:HN126" si="6872">IF(HO125=0,IF(FJ125=0,0,HN$2),HO125)</f>
        <v>0</v>
      </c>
      <c r="HO125" s="1">
        <f t="shared" ref="HO125:HO126" si="6873">IF(HP125=0,IF(FK125=0,0,HO$2),HP125)</f>
        <v>0</v>
      </c>
      <c r="HP125" s="1">
        <f t="shared" ref="HP125:HP126" si="6874">IF(HQ125=0,IF(FL125=0,0,HP$2),HQ125)</f>
        <v>0</v>
      </c>
      <c r="HQ125" s="1">
        <f t="shared" ref="HQ125:HQ126" si="6875">IF(HR125=0,IF(FM125=0,0,HQ$2),HR125)</f>
        <v>0</v>
      </c>
      <c r="HR125" s="1">
        <f t="shared" ref="HR125:HR126" si="6876">IF(HS125=0,IF(FN125=0,0,HR$2),HS125)</f>
        <v>0</v>
      </c>
      <c r="HS125" s="1">
        <f t="shared" ref="HS125:HS126" si="6877">IF(HT125=0,IF(FO125=0,0,HS$2),HT125)</f>
        <v>0</v>
      </c>
      <c r="HT125" s="1">
        <f t="shared" ref="HT125:HT126" si="6878">IF(HU125=0,IF(FP125=0,0,HT$2),HU125)</f>
        <v>0</v>
      </c>
      <c r="HU125" s="1">
        <f t="shared" ref="HU125:HU126" si="6879">IF(HV125=0,IF(FQ125=0,0,HU$2),HV125)</f>
        <v>0</v>
      </c>
      <c r="HV125" s="1">
        <f t="shared" ref="HV125:HV126" si="6880">IF(HW125=0,IF(FR125=0,0,HV$2),HW125)</f>
        <v>0</v>
      </c>
      <c r="HW125" s="1">
        <f t="shared" ref="HW125:HW126" si="6881">IF(HX125=0,IF(FS125=0,0,HW$2),HX125)</f>
        <v>0</v>
      </c>
      <c r="HX125" s="1">
        <f t="shared" ref="HX125:HX126" si="6882">IF(HY125=0,IF(FT125=0,0,HX$2),HY125)</f>
        <v>0</v>
      </c>
      <c r="HY125" s="1">
        <f t="shared" ref="HY125:HY126" si="6883">IF(HZ125=0,IF(FU125=0,0,HY$2),HZ125)</f>
        <v>0</v>
      </c>
      <c r="HZ125" s="1">
        <f>IF(IA125=0,IF(FV125=0,0,HZ$2),IA125)</f>
        <v>0</v>
      </c>
      <c r="IA125" s="1">
        <f>IF(FW125=0,0,IA$2)</f>
        <v>0</v>
      </c>
      <c r="IB125" s="2">
        <f>IB124-L125</f>
        <v>0</v>
      </c>
      <c r="IC125" s="2">
        <f t="shared" ref="IC125" si="6884">IC124-M125</f>
        <v>0</v>
      </c>
      <c r="ID125" s="2">
        <f t="shared" ref="ID125" si="6885">ID124-N125</f>
        <v>0</v>
      </c>
      <c r="IE125" s="2">
        <f t="shared" ref="IE125" si="6886">IE124-O125</f>
        <v>0</v>
      </c>
      <c r="IF125" s="2">
        <f t="shared" ref="IF125" si="6887">IF124-P125</f>
        <v>0</v>
      </c>
      <c r="IG125" s="2">
        <f t="shared" ref="IG125" si="6888">IG124-Q125</f>
        <v>0</v>
      </c>
      <c r="IH125" s="2">
        <f t="shared" ref="IH125" si="6889">IH124-R125</f>
        <v>0</v>
      </c>
      <c r="II125" s="2">
        <f t="shared" ref="II125" si="6890">II124-S125</f>
        <v>0</v>
      </c>
      <c r="IJ125" s="2">
        <f t="shared" ref="IJ125" si="6891">IJ124-T125</f>
        <v>0</v>
      </c>
      <c r="IK125" s="2">
        <f t="shared" ref="IK125" si="6892">IK124-U125</f>
        <v>0</v>
      </c>
      <c r="IL125" s="2">
        <f t="shared" ref="IL125" si="6893">IL124-V125</f>
        <v>0</v>
      </c>
      <c r="IM125" s="2">
        <f t="shared" ref="IM125" si="6894">IM124-W125</f>
        <v>0</v>
      </c>
      <c r="IN125" s="2">
        <f t="shared" ref="IN125" si="6895">IN124-X125</f>
        <v>0</v>
      </c>
      <c r="IO125" s="2">
        <f t="shared" ref="IO125" si="6896">IO124-Y125</f>
        <v>0</v>
      </c>
      <c r="IP125" s="2">
        <f t="shared" ref="IP125" si="6897">IP124-Z125</f>
        <v>0</v>
      </c>
      <c r="IQ125" s="2">
        <f t="shared" ref="IQ125" si="6898">IQ124-AA125</f>
        <v>0</v>
      </c>
      <c r="IR125" s="2">
        <f t="shared" ref="IR125" si="6899">IR124-AB125</f>
        <v>0</v>
      </c>
      <c r="IS125" s="2">
        <f t="shared" ref="IS125" si="6900">IS124-AC125</f>
        <v>0</v>
      </c>
      <c r="IT125" s="2">
        <f t="shared" ref="IT125" si="6901">IT124-AD125</f>
        <v>0</v>
      </c>
      <c r="IU125" s="2">
        <f t="shared" ref="IU125" si="6902">IU124-AE125</f>
        <v>0</v>
      </c>
      <c r="IV125" s="2">
        <f t="shared" ref="IV125" si="6903">IV124-AF125</f>
        <v>0</v>
      </c>
      <c r="IW125" s="2">
        <f t="shared" ref="IW125" si="6904">IW124-AG125</f>
        <v>0</v>
      </c>
      <c r="IX125" s="2">
        <f t="shared" ref="IX125" si="6905">IX124-AH125</f>
        <v>0</v>
      </c>
      <c r="IY125" s="2">
        <f t="shared" ref="IY125" si="6906">IY124-AI125</f>
        <v>0</v>
      </c>
      <c r="IZ125" s="2">
        <f t="shared" ref="IZ125" si="6907">IZ124-AJ125</f>
        <v>0</v>
      </c>
      <c r="JA125" s="2">
        <f t="shared" ref="JA125" si="6908">JA124-AK125</f>
        <v>0</v>
      </c>
      <c r="JB125" s="2">
        <f t="shared" ref="JB125" si="6909">JB124-AL125</f>
        <v>1302786</v>
      </c>
      <c r="JC125" s="2">
        <f t="shared" ref="JC125" si="6910">JC124-AM125</f>
        <v>1350000</v>
      </c>
      <c r="JD125" s="2">
        <f t="shared" ref="JD125" si="6911">JD124-AN125</f>
        <v>0</v>
      </c>
      <c r="JE125" s="2">
        <f t="shared" ref="JE125" si="6912">JE124-AO125</f>
        <v>0</v>
      </c>
      <c r="JF125" s="2">
        <f t="shared" ref="JF125" si="6913">JF124-AP125</f>
        <v>0</v>
      </c>
      <c r="JG125" s="2">
        <f t="shared" ref="JG125" si="6914">JG124-AQ125</f>
        <v>0</v>
      </c>
      <c r="JH125" s="2">
        <f t="shared" ref="JH125" si="6915">JH124-AR125</f>
        <v>0</v>
      </c>
      <c r="JI125" s="2">
        <f t="shared" ref="JI125" si="6916">JI124-AS125</f>
        <v>0</v>
      </c>
      <c r="JJ125" s="2">
        <f t="shared" ref="JJ125" si="6917">JJ124-AT125</f>
        <v>0</v>
      </c>
      <c r="JK125" s="2">
        <f t="shared" ref="JK125" si="6918">JK124-AU125</f>
        <v>0</v>
      </c>
      <c r="JL125" s="2">
        <f t="shared" ref="JL125" si="6919">JL124-AV125</f>
        <v>0</v>
      </c>
      <c r="JM125" s="2">
        <f t="shared" ref="JM125" si="6920">JM124-AW125</f>
        <v>0</v>
      </c>
      <c r="JN125" s="2">
        <f t="shared" ref="JN125" si="6921">JN124-AX125</f>
        <v>0</v>
      </c>
      <c r="JO125" s="2">
        <f t="shared" ref="JO125" si="6922">JO124-AY125</f>
        <v>0</v>
      </c>
      <c r="JP125" s="2">
        <f t="shared" ref="JP125" si="6923">JP124-AZ125</f>
        <v>0</v>
      </c>
      <c r="JQ125" s="2">
        <f t="shared" ref="JQ125" si="6924">JQ124-BA125</f>
        <v>0</v>
      </c>
      <c r="JR125" s="2">
        <f t="shared" ref="JR125" si="6925">JR124-BB125</f>
        <v>0</v>
      </c>
      <c r="JS125" s="2">
        <f t="shared" ref="JS125" si="6926">JS124-BC125</f>
        <v>0</v>
      </c>
      <c r="JT125" s="2">
        <f t="shared" ref="JT125" si="6927">JT124-BD125</f>
        <v>0</v>
      </c>
      <c r="JU125" s="2">
        <f t="shared" ref="JU125" si="6928">JU124-BE125</f>
        <v>0</v>
      </c>
      <c r="JV125" s="2">
        <f t="shared" ref="JV125" si="6929">JV124-BF125</f>
        <v>0</v>
      </c>
      <c r="JW125" s="2">
        <f t="shared" ref="JW125" si="6930">JW124-BG125</f>
        <v>0</v>
      </c>
      <c r="JX125" s="2">
        <f t="shared" ref="JX125" si="6931">JX124-BH125</f>
        <v>0</v>
      </c>
      <c r="JY125" s="2">
        <f t="shared" ref="JY125" si="6932">JY124-BI125</f>
        <v>0</v>
      </c>
      <c r="JZ125" s="2">
        <f t="shared" ref="JZ125" si="6933">JZ124-BJ125</f>
        <v>0</v>
      </c>
      <c r="KA125" s="2">
        <f t="shared" ref="KA125" si="6934">KA124-BK125</f>
        <v>0</v>
      </c>
      <c r="KB125" s="2">
        <f t="shared" ref="KB125" si="6935">KB124-BL125</f>
        <v>0</v>
      </c>
      <c r="KC125" s="2">
        <f t="shared" ref="KC125" si="6936">KC124-BM125</f>
        <v>0</v>
      </c>
      <c r="KD125" s="2">
        <f t="shared" ref="KD125" si="6937">KD124-BN125</f>
        <v>0</v>
      </c>
      <c r="KE125" s="2">
        <f t="shared" ref="KE125" si="6938">KE124-BO125</f>
        <v>0</v>
      </c>
    </row>
    <row r="126" spans="1:291" x14ac:dyDescent="0.25">
      <c r="C126" t="s">
        <v>173</v>
      </c>
      <c r="D126" s="1">
        <f t="shared" ref="D126" si="6939">FX126</f>
        <v>0.99039999999999973</v>
      </c>
      <c r="E126" s="1"/>
      <c r="F126" s="2"/>
      <c r="G126" s="2"/>
      <c r="H126" s="1"/>
      <c r="I126" s="2">
        <f>I125</f>
        <v>2700478</v>
      </c>
      <c r="J126" s="1">
        <f>J125</f>
        <v>29072427.511999905</v>
      </c>
      <c r="K126" s="1">
        <f t="shared" ref="K126" si="6940">K125</f>
        <v>165476.8897999957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2">
        <f>DT125</f>
        <v>646000</v>
      </c>
      <c r="DU126" s="2">
        <f t="shared" ref="DU126:FW126" si="6941">DU125</f>
        <v>1350000</v>
      </c>
      <c r="DV126" s="2">
        <f t="shared" si="6941"/>
        <v>1350000</v>
      </c>
      <c r="DW126" s="2">
        <f t="shared" si="6941"/>
        <v>1350000</v>
      </c>
      <c r="DX126" s="2">
        <f t="shared" si="6941"/>
        <v>1350000</v>
      </c>
      <c r="DY126" s="2">
        <f t="shared" si="6941"/>
        <v>1350000</v>
      </c>
      <c r="DZ126" s="2">
        <f t="shared" si="6941"/>
        <v>1350000</v>
      </c>
      <c r="EA126" s="2">
        <f t="shared" si="6941"/>
        <v>1350000</v>
      </c>
      <c r="EB126" s="2">
        <f t="shared" si="6941"/>
        <v>1350000</v>
      </c>
      <c r="EC126" s="2">
        <f t="shared" si="6941"/>
        <v>1350000</v>
      </c>
      <c r="ED126" s="2">
        <f t="shared" si="6941"/>
        <v>1350000</v>
      </c>
      <c r="EE126" s="2">
        <f t="shared" si="6941"/>
        <v>1350000</v>
      </c>
      <c r="EF126" s="2">
        <f t="shared" si="6941"/>
        <v>1350000</v>
      </c>
      <c r="EG126" s="2">
        <f t="shared" si="6941"/>
        <v>1350000</v>
      </c>
      <c r="EH126" s="2">
        <f t="shared" si="6941"/>
        <v>1350000</v>
      </c>
      <c r="EI126" s="2">
        <f t="shared" si="6941"/>
        <v>1350000</v>
      </c>
      <c r="EJ126" s="2">
        <f t="shared" si="6941"/>
        <v>1350000</v>
      </c>
      <c r="EK126" s="2">
        <f t="shared" si="6941"/>
        <v>1350000</v>
      </c>
      <c r="EL126" s="2">
        <f t="shared" si="6941"/>
        <v>1350000</v>
      </c>
      <c r="EM126" s="2">
        <f t="shared" si="6941"/>
        <v>1350000</v>
      </c>
      <c r="EN126" s="2">
        <f t="shared" si="6941"/>
        <v>1350000</v>
      </c>
      <c r="EO126" s="2">
        <f t="shared" si="6941"/>
        <v>1350000</v>
      </c>
      <c r="EP126" s="2">
        <f t="shared" si="6941"/>
        <v>47214</v>
      </c>
      <c r="EQ126" s="2">
        <f t="shared" si="6941"/>
        <v>0</v>
      </c>
      <c r="ER126" s="2">
        <f t="shared" si="6941"/>
        <v>0</v>
      </c>
      <c r="ES126" s="2">
        <f t="shared" si="6941"/>
        <v>0</v>
      </c>
      <c r="ET126" s="2">
        <f t="shared" si="6941"/>
        <v>0</v>
      </c>
      <c r="EU126" s="2">
        <f t="shared" si="6941"/>
        <v>0</v>
      </c>
      <c r="EV126" s="2">
        <f t="shared" si="6941"/>
        <v>0</v>
      </c>
      <c r="EW126" s="2">
        <f t="shared" si="6941"/>
        <v>0</v>
      </c>
      <c r="EX126" s="2">
        <f t="shared" si="6941"/>
        <v>0</v>
      </c>
      <c r="EY126" s="2">
        <f t="shared" si="6941"/>
        <v>0</v>
      </c>
      <c r="EZ126" s="2">
        <f t="shared" si="6941"/>
        <v>0</v>
      </c>
      <c r="FA126" s="2">
        <f t="shared" si="6941"/>
        <v>0</v>
      </c>
      <c r="FB126" s="2">
        <f t="shared" si="6941"/>
        <v>0</v>
      </c>
      <c r="FC126" s="2">
        <f t="shared" si="6941"/>
        <v>0</v>
      </c>
      <c r="FD126" s="2">
        <f t="shared" si="6941"/>
        <v>0</v>
      </c>
      <c r="FE126" s="2">
        <f t="shared" si="6941"/>
        <v>0</v>
      </c>
      <c r="FF126" s="2">
        <f t="shared" si="6941"/>
        <v>0</v>
      </c>
      <c r="FG126" s="2">
        <f t="shared" si="6941"/>
        <v>0</v>
      </c>
      <c r="FH126" s="2">
        <f t="shared" si="6941"/>
        <v>0</v>
      </c>
      <c r="FI126" s="2">
        <f t="shared" si="6941"/>
        <v>0</v>
      </c>
      <c r="FJ126" s="2">
        <f t="shared" si="6941"/>
        <v>0</v>
      </c>
      <c r="FK126" s="2">
        <f t="shared" si="6941"/>
        <v>0</v>
      </c>
      <c r="FL126" s="2">
        <f t="shared" si="6941"/>
        <v>0</v>
      </c>
      <c r="FM126" s="2">
        <f t="shared" si="6941"/>
        <v>0</v>
      </c>
      <c r="FN126" s="2">
        <f t="shared" si="6941"/>
        <v>0</v>
      </c>
      <c r="FO126" s="2">
        <f t="shared" si="6941"/>
        <v>0</v>
      </c>
      <c r="FP126" s="2">
        <f t="shared" si="6941"/>
        <v>0</v>
      </c>
      <c r="FQ126" s="2">
        <f t="shared" si="6941"/>
        <v>0</v>
      </c>
      <c r="FR126" s="2">
        <f t="shared" si="6941"/>
        <v>0</v>
      </c>
      <c r="FS126" s="2">
        <f t="shared" si="6941"/>
        <v>0</v>
      </c>
      <c r="FT126" s="2">
        <f t="shared" si="6941"/>
        <v>0</v>
      </c>
      <c r="FU126" s="2">
        <f t="shared" si="6941"/>
        <v>0</v>
      </c>
      <c r="FV126" s="2">
        <f t="shared" si="6941"/>
        <v>0</v>
      </c>
      <c r="FW126" s="2">
        <f t="shared" si="6941"/>
        <v>0</v>
      </c>
      <c r="FX126" s="1">
        <f t="shared" si="6830"/>
        <v>0.99039999999999973</v>
      </c>
      <c r="FY126" s="1">
        <f t="shared" si="6831"/>
        <v>0.99039999999999973</v>
      </c>
      <c r="FZ126" s="1">
        <f t="shared" si="6832"/>
        <v>0.99039999999999973</v>
      </c>
      <c r="GA126" s="1">
        <f t="shared" si="6833"/>
        <v>0.99039999999999973</v>
      </c>
      <c r="GB126" s="1">
        <f t="shared" si="6834"/>
        <v>0.99039999999999973</v>
      </c>
      <c r="GC126" s="1">
        <f t="shared" si="6835"/>
        <v>0.99039999999999973</v>
      </c>
      <c r="GD126" s="1">
        <f t="shared" si="6836"/>
        <v>0.99039999999999973</v>
      </c>
      <c r="GE126" s="1">
        <f t="shared" si="6837"/>
        <v>0.99039999999999973</v>
      </c>
      <c r="GF126" s="1">
        <f t="shared" si="6838"/>
        <v>0.99039999999999973</v>
      </c>
      <c r="GG126" s="1">
        <f t="shared" si="6839"/>
        <v>0.99039999999999973</v>
      </c>
      <c r="GH126" s="1">
        <f t="shared" si="6840"/>
        <v>0.99039999999999973</v>
      </c>
      <c r="GI126" s="1">
        <f t="shared" si="6841"/>
        <v>0.99039999999999973</v>
      </c>
      <c r="GJ126" s="1">
        <f t="shared" si="6842"/>
        <v>0.99039999999999973</v>
      </c>
      <c r="GK126" s="1">
        <f t="shared" si="6843"/>
        <v>0.99039999999999973</v>
      </c>
      <c r="GL126" s="1">
        <f t="shared" si="6844"/>
        <v>0.99039999999999973</v>
      </c>
      <c r="GM126" s="1">
        <f t="shared" si="6845"/>
        <v>0.99039999999999973</v>
      </c>
      <c r="GN126" s="1">
        <f t="shared" si="6846"/>
        <v>0.99039999999999973</v>
      </c>
      <c r="GO126" s="1">
        <f t="shared" si="6847"/>
        <v>0.99039999999999973</v>
      </c>
      <c r="GP126" s="1">
        <f t="shared" si="6848"/>
        <v>0.99039999999999973</v>
      </c>
      <c r="GQ126" s="1">
        <f t="shared" si="6849"/>
        <v>0.99039999999999973</v>
      </c>
      <c r="GR126" s="1">
        <f t="shared" si="6850"/>
        <v>0.99039999999999973</v>
      </c>
      <c r="GS126" s="1">
        <f t="shared" si="6851"/>
        <v>0.99039999999999973</v>
      </c>
      <c r="GT126" s="1">
        <f t="shared" si="6852"/>
        <v>0.99039999999999973</v>
      </c>
      <c r="GU126" s="1">
        <f t="shared" si="6853"/>
        <v>0</v>
      </c>
      <c r="GV126" s="1">
        <f t="shared" si="6854"/>
        <v>0</v>
      </c>
      <c r="GW126" s="1">
        <f t="shared" si="6855"/>
        <v>0</v>
      </c>
      <c r="GX126" s="1">
        <f t="shared" si="6856"/>
        <v>0</v>
      </c>
      <c r="GY126" s="1">
        <f t="shared" si="6857"/>
        <v>0</v>
      </c>
      <c r="GZ126" s="1">
        <f t="shared" si="6858"/>
        <v>0</v>
      </c>
      <c r="HA126" s="1">
        <f t="shared" si="6859"/>
        <v>0</v>
      </c>
      <c r="HB126" s="1">
        <f t="shared" si="6860"/>
        <v>0</v>
      </c>
      <c r="HC126" s="1">
        <f t="shared" si="6861"/>
        <v>0</v>
      </c>
      <c r="HD126" s="1">
        <f t="shared" si="6862"/>
        <v>0</v>
      </c>
      <c r="HE126" s="1">
        <f t="shared" si="6863"/>
        <v>0</v>
      </c>
      <c r="HF126" s="1">
        <f t="shared" si="6864"/>
        <v>0</v>
      </c>
      <c r="HG126" s="1">
        <f t="shared" si="6865"/>
        <v>0</v>
      </c>
      <c r="HH126" s="1">
        <f t="shared" si="6866"/>
        <v>0</v>
      </c>
      <c r="HI126" s="1">
        <f t="shared" si="6867"/>
        <v>0</v>
      </c>
      <c r="HJ126" s="1">
        <f t="shared" si="6868"/>
        <v>0</v>
      </c>
      <c r="HK126" s="1">
        <f t="shared" si="6869"/>
        <v>0</v>
      </c>
      <c r="HL126" s="1">
        <f t="shared" si="6870"/>
        <v>0</v>
      </c>
      <c r="HM126" s="1">
        <f t="shared" si="6871"/>
        <v>0</v>
      </c>
      <c r="HN126" s="1">
        <f t="shared" si="6872"/>
        <v>0</v>
      </c>
      <c r="HO126" s="1">
        <f t="shared" si="6873"/>
        <v>0</v>
      </c>
      <c r="HP126" s="1">
        <f t="shared" si="6874"/>
        <v>0</v>
      </c>
      <c r="HQ126" s="1">
        <f t="shared" si="6875"/>
        <v>0</v>
      </c>
      <c r="HR126" s="1">
        <f t="shared" si="6876"/>
        <v>0</v>
      </c>
      <c r="HS126" s="1">
        <f t="shared" si="6877"/>
        <v>0</v>
      </c>
      <c r="HT126" s="1">
        <f t="shared" si="6878"/>
        <v>0</v>
      </c>
      <c r="HU126" s="1">
        <f t="shared" si="6879"/>
        <v>0</v>
      </c>
      <c r="HV126" s="1">
        <f t="shared" si="6880"/>
        <v>0</v>
      </c>
      <c r="HW126" s="1">
        <f t="shared" si="6881"/>
        <v>0</v>
      </c>
      <c r="HX126" s="1">
        <f t="shared" si="6882"/>
        <v>0</v>
      </c>
      <c r="HY126" s="1">
        <f t="shared" si="6883"/>
        <v>0</v>
      </c>
      <c r="HZ126" s="1">
        <f t="shared" ref="HZ126" si="6942">IF(IA126=0,IF(FV126=0,0,HZ$2),IA126)</f>
        <v>0</v>
      </c>
      <c r="IA126" s="1">
        <f t="shared" ref="IA126" si="6943">IF(FW126=0,0,IA$2)</f>
        <v>0</v>
      </c>
      <c r="IB126" s="2">
        <f>IB125</f>
        <v>0</v>
      </c>
      <c r="IC126" s="2">
        <f t="shared" ref="IC126:KE126" si="6944">IC125</f>
        <v>0</v>
      </c>
      <c r="ID126" s="2">
        <f t="shared" si="6944"/>
        <v>0</v>
      </c>
      <c r="IE126" s="2">
        <f t="shared" si="6944"/>
        <v>0</v>
      </c>
      <c r="IF126" s="2">
        <f t="shared" si="6944"/>
        <v>0</v>
      </c>
      <c r="IG126" s="2">
        <f t="shared" si="6944"/>
        <v>0</v>
      </c>
      <c r="IH126" s="2">
        <f t="shared" si="6944"/>
        <v>0</v>
      </c>
      <c r="II126" s="2">
        <f t="shared" si="6944"/>
        <v>0</v>
      </c>
      <c r="IJ126" s="2">
        <f t="shared" si="6944"/>
        <v>0</v>
      </c>
      <c r="IK126" s="2">
        <f t="shared" si="6944"/>
        <v>0</v>
      </c>
      <c r="IL126" s="2">
        <f t="shared" si="6944"/>
        <v>0</v>
      </c>
      <c r="IM126" s="2">
        <f t="shared" si="6944"/>
        <v>0</v>
      </c>
      <c r="IN126" s="2">
        <f t="shared" si="6944"/>
        <v>0</v>
      </c>
      <c r="IO126" s="2">
        <f t="shared" si="6944"/>
        <v>0</v>
      </c>
      <c r="IP126" s="2">
        <f t="shared" si="6944"/>
        <v>0</v>
      </c>
      <c r="IQ126" s="2">
        <f t="shared" si="6944"/>
        <v>0</v>
      </c>
      <c r="IR126" s="2">
        <f t="shared" si="6944"/>
        <v>0</v>
      </c>
      <c r="IS126" s="2">
        <f t="shared" si="6944"/>
        <v>0</v>
      </c>
      <c r="IT126" s="2">
        <f t="shared" si="6944"/>
        <v>0</v>
      </c>
      <c r="IU126" s="2">
        <f t="shared" si="6944"/>
        <v>0</v>
      </c>
      <c r="IV126" s="2">
        <f t="shared" si="6944"/>
        <v>0</v>
      </c>
      <c r="IW126" s="2">
        <f t="shared" si="6944"/>
        <v>0</v>
      </c>
      <c r="IX126" s="2">
        <f t="shared" si="6944"/>
        <v>0</v>
      </c>
      <c r="IY126" s="2">
        <f t="shared" si="6944"/>
        <v>0</v>
      </c>
      <c r="IZ126" s="2">
        <f t="shared" si="6944"/>
        <v>0</v>
      </c>
      <c r="JA126" s="2">
        <f t="shared" si="6944"/>
        <v>0</v>
      </c>
      <c r="JB126" s="2">
        <f t="shared" si="6944"/>
        <v>1302786</v>
      </c>
      <c r="JC126" s="2">
        <f t="shared" si="6944"/>
        <v>1350000</v>
      </c>
      <c r="JD126" s="2">
        <f t="shared" si="6944"/>
        <v>0</v>
      </c>
      <c r="JE126" s="2">
        <f t="shared" si="6944"/>
        <v>0</v>
      </c>
      <c r="JF126" s="2">
        <f t="shared" si="6944"/>
        <v>0</v>
      </c>
      <c r="JG126" s="2">
        <f t="shared" si="6944"/>
        <v>0</v>
      </c>
      <c r="JH126" s="2">
        <f t="shared" si="6944"/>
        <v>0</v>
      </c>
      <c r="JI126" s="2">
        <f t="shared" si="6944"/>
        <v>0</v>
      </c>
      <c r="JJ126" s="2">
        <f t="shared" si="6944"/>
        <v>0</v>
      </c>
      <c r="JK126" s="2">
        <f t="shared" si="6944"/>
        <v>0</v>
      </c>
      <c r="JL126" s="2">
        <f t="shared" si="6944"/>
        <v>0</v>
      </c>
      <c r="JM126" s="2">
        <f t="shared" si="6944"/>
        <v>0</v>
      </c>
      <c r="JN126" s="2">
        <f t="shared" si="6944"/>
        <v>0</v>
      </c>
      <c r="JO126" s="2">
        <f t="shared" si="6944"/>
        <v>0</v>
      </c>
      <c r="JP126" s="2">
        <f t="shared" si="6944"/>
        <v>0</v>
      </c>
      <c r="JQ126" s="2">
        <f t="shared" si="6944"/>
        <v>0</v>
      </c>
      <c r="JR126" s="2">
        <f t="shared" si="6944"/>
        <v>0</v>
      </c>
      <c r="JS126" s="2">
        <f t="shared" si="6944"/>
        <v>0</v>
      </c>
      <c r="JT126" s="2">
        <f t="shared" si="6944"/>
        <v>0</v>
      </c>
      <c r="JU126" s="2">
        <f t="shared" si="6944"/>
        <v>0</v>
      </c>
      <c r="JV126" s="2">
        <f t="shared" si="6944"/>
        <v>0</v>
      </c>
      <c r="JW126" s="2">
        <f t="shared" si="6944"/>
        <v>0</v>
      </c>
      <c r="JX126" s="2">
        <f t="shared" si="6944"/>
        <v>0</v>
      </c>
      <c r="JY126" s="2">
        <f t="shared" si="6944"/>
        <v>0</v>
      </c>
      <c r="JZ126" s="2">
        <f t="shared" si="6944"/>
        <v>0</v>
      </c>
      <c r="KA126" s="2">
        <f t="shared" si="6944"/>
        <v>0</v>
      </c>
      <c r="KB126" s="2">
        <f t="shared" si="6944"/>
        <v>0</v>
      </c>
      <c r="KC126" s="2">
        <f t="shared" si="6944"/>
        <v>0</v>
      </c>
      <c r="KD126" s="2">
        <f t="shared" si="6944"/>
        <v>0</v>
      </c>
      <c r="KE126" s="2">
        <f t="shared" si="6944"/>
        <v>0</v>
      </c>
    </row>
    <row r="127" spans="1:291" x14ac:dyDescent="0.25">
      <c r="C127" t="s">
        <v>158</v>
      </c>
      <c r="D127" s="1">
        <f t="shared" si="6445"/>
        <v>0.99039999999999973</v>
      </c>
      <c r="E127" s="1"/>
      <c r="F127" s="2">
        <f>FLOOR('aggregated monthly rents'!E5,1)</f>
        <v>19085</v>
      </c>
      <c r="G127" s="2"/>
      <c r="H127" s="1"/>
      <c r="I127" s="2">
        <f>I126+F127</f>
        <v>2719563</v>
      </c>
      <c r="J127" s="1">
        <f>J126</f>
        <v>29072427.511999905</v>
      </c>
      <c r="K127" s="1">
        <f>K126</f>
        <v>165476.8897999957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2">
        <f>DT126</f>
        <v>646000</v>
      </c>
      <c r="DU127" s="2">
        <f t="shared" ref="DU127:FW127" si="6945">DU126</f>
        <v>1350000</v>
      </c>
      <c r="DV127" s="2">
        <f t="shared" si="6945"/>
        <v>1350000</v>
      </c>
      <c r="DW127" s="2">
        <f t="shared" si="6945"/>
        <v>1350000</v>
      </c>
      <c r="DX127" s="2">
        <f t="shared" si="6945"/>
        <v>1350000</v>
      </c>
      <c r="DY127" s="2">
        <f t="shared" si="6945"/>
        <v>1350000</v>
      </c>
      <c r="DZ127" s="2">
        <f t="shared" si="6945"/>
        <v>1350000</v>
      </c>
      <c r="EA127" s="2">
        <f t="shared" si="6945"/>
        <v>1350000</v>
      </c>
      <c r="EB127" s="2">
        <f t="shared" si="6945"/>
        <v>1350000</v>
      </c>
      <c r="EC127" s="2">
        <f t="shared" si="6945"/>
        <v>1350000</v>
      </c>
      <c r="ED127" s="2">
        <f t="shared" si="6945"/>
        <v>1350000</v>
      </c>
      <c r="EE127" s="2">
        <f t="shared" si="6945"/>
        <v>1350000</v>
      </c>
      <c r="EF127" s="2">
        <f t="shared" si="6945"/>
        <v>1350000</v>
      </c>
      <c r="EG127" s="2">
        <f t="shared" si="6945"/>
        <v>1350000</v>
      </c>
      <c r="EH127" s="2">
        <f t="shared" si="6945"/>
        <v>1350000</v>
      </c>
      <c r="EI127" s="2">
        <f t="shared" si="6945"/>
        <v>1350000</v>
      </c>
      <c r="EJ127" s="2">
        <f t="shared" si="6945"/>
        <v>1350000</v>
      </c>
      <c r="EK127" s="2">
        <f t="shared" si="6945"/>
        <v>1350000</v>
      </c>
      <c r="EL127" s="2">
        <f t="shared" si="6945"/>
        <v>1350000</v>
      </c>
      <c r="EM127" s="2">
        <f t="shared" si="6945"/>
        <v>1350000</v>
      </c>
      <c r="EN127" s="2">
        <f t="shared" si="6945"/>
        <v>1350000</v>
      </c>
      <c r="EO127" s="2">
        <f t="shared" si="6945"/>
        <v>1350000</v>
      </c>
      <c r="EP127" s="2">
        <f t="shared" si="6945"/>
        <v>47214</v>
      </c>
      <c r="EQ127" s="2">
        <f t="shared" si="6945"/>
        <v>0</v>
      </c>
      <c r="ER127" s="2">
        <f t="shared" si="6945"/>
        <v>0</v>
      </c>
      <c r="ES127" s="2">
        <f t="shared" si="6945"/>
        <v>0</v>
      </c>
      <c r="ET127" s="2">
        <f t="shared" si="6945"/>
        <v>0</v>
      </c>
      <c r="EU127" s="2">
        <f t="shared" si="6945"/>
        <v>0</v>
      </c>
      <c r="EV127" s="2">
        <f t="shared" si="6945"/>
        <v>0</v>
      </c>
      <c r="EW127" s="2">
        <f t="shared" si="6945"/>
        <v>0</v>
      </c>
      <c r="EX127" s="2">
        <f t="shared" si="6945"/>
        <v>0</v>
      </c>
      <c r="EY127" s="2">
        <f t="shared" si="6945"/>
        <v>0</v>
      </c>
      <c r="EZ127" s="2">
        <f t="shared" si="6945"/>
        <v>0</v>
      </c>
      <c r="FA127" s="2">
        <f t="shared" si="6945"/>
        <v>0</v>
      </c>
      <c r="FB127" s="2">
        <f t="shared" si="6945"/>
        <v>0</v>
      </c>
      <c r="FC127" s="2">
        <f t="shared" si="6945"/>
        <v>0</v>
      </c>
      <c r="FD127" s="2">
        <f t="shared" si="6945"/>
        <v>0</v>
      </c>
      <c r="FE127" s="2">
        <f t="shared" si="6945"/>
        <v>0</v>
      </c>
      <c r="FF127" s="2">
        <f t="shared" si="6945"/>
        <v>0</v>
      </c>
      <c r="FG127" s="2">
        <f t="shared" si="6945"/>
        <v>0</v>
      </c>
      <c r="FH127" s="2">
        <f t="shared" si="6945"/>
        <v>0</v>
      </c>
      <c r="FI127" s="2">
        <f t="shared" si="6945"/>
        <v>0</v>
      </c>
      <c r="FJ127" s="2">
        <f t="shared" si="6945"/>
        <v>0</v>
      </c>
      <c r="FK127" s="2">
        <f t="shared" si="6945"/>
        <v>0</v>
      </c>
      <c r="FL127" s="2">
        <f t="shared" si="6945"/>
        <v>0</v>
      </c>
      <c r="FM127" s="2">
        <f t="shared" si="6945"/>
        <v>0</v>
      </c>
      <c r="FN127" s="2">
        <f t="shared" si="6945"/>
        <v>0</v>
      </c>
      <c r="FO127" s="2">
        <f t="shared" si="6945"/>
        <v>0</v>
      </c>
      <c r="FP127" s="2">
        <f t="shared" si="6945"/>
        <v>0</v>
      </c>
      <c r="FQ127" s="2">
        <f t="shared" si="6945"/>
        <v>0</v>
      </c>
      <c r="FR127" s="2">
        <f t="shared" si="6945"/>
        <v>0</v>
      </c>
      <c r="FS127" s="2">
        <f t="shared" si="6945"/>
        <v>0</v>
      </c>
      <c r="FT127" s="2">
        <f t="shared" si="6945"/>
        <v>0</v>
      </c>
      <c r="FU127" s="2">
        <f t="shared" si="6945"/>
        <v>0</v>
      </c>
      <c r="FV127" s="2">
        <f t="shared" si="6945"/>
        <v>0</v>
      </c>
      <c r="FW127" s="2">
        <f t="shared" si="6945"/>
        <v>0</v>
      </c>
      <c r="FX127" s="1">
        <f t="shared" ref="FX127:FX130" si="6946">IF(FY127=0,IF(DT127=0,0,FX$2),FY127)</f>
        <v>0.99039999999999973</v>
      </c>
      <c r="FY127" s="1">
        <f t="shared" ref="FY127:FY130" si="6947">IF(FZ127=0,IF(DU127=0,0,FY$2),FZ127)</f>
        <v>0.99039999999999973</v>
      </c>
      <c r="FZ127" s="1">
        <f t="shared" ref="FZ127:FZ130" si="6948">IF(GA127=0,IF(DV127=0,0,FZ$2),GA127)</f>
        <v>0.99039999999999973</v>
      </c>
      <c r="GA127" s="1">
        <f t="shared" ref="GA127:GA130" si="6949">IF(GB127=0,IF(DW127=0,0,GA$2),GB127)</f>
        <v>0.99039999999999973</v>
      </c>
      <c r="GB127" s="1">
        <f t="shared" ref="GB127:GB130" si="6950">IF(GC127=0,IF(DX127=0,0,GB$2),GC127)</f>
        <v>0.99039999999999973</v>
      </c>
      <c r="GC127" s="1">
        <f t="shared" ref="GC127:GC130" si="6951">IF(GD127=0,IF(DY127=0,0,GC$2),GD127)</f>
        <v>0.99039999999999973</v>
      </c>
      <c r="GD127" s="1">
        <f t="shared" ref="GD127:GD130" si="6952">IF(GE127=0,IF(DZ127=0,0,GD$2),GE127)</f>
        <v>0.99039999999999973</v>
      </c>
      <c r="GE127" s="1">
        <f t="shared" ref="GE127:GE130" si="6953">IF(GF127=0,IF(EA127=0,0,GE$2),GF127)</f>
        <v>0.99039999999999973</v>
      </c>
      <c r="GF127" s="1">
        <f t="shared" ref="GF127:GF130" si="6954">IF(GG127=0,IF(EB127=0,0,GF$2),GG127)</f>
        <v>0.99039999999999973</v>
      </c>
      <c r="GG127" s="1">
        <f t="shared" ref="GG127:GG130" si="6955">IF(GH127=0,IF(EC127=0,0,GG$2),GH127)</f>
        <v>0.99039999999999973</v>
      </c>
      <c r="GH127" s="1">
        <f t="shared" ref="GH127:GH130" si="6956">IF(GI127=0,IF(ED127=0,0,GH$2),GI127)</f>
        <v>0.99039999999999973</v>
      </c>
      <c r="GI127" s="1">
        <f t="shared" ref="GI127:GI130" si="6957">IF(GJ127=0,IF(EE127=0,0,GI$2),GJ127)</f>
        <v>0.99039999999999973</v>
      </c>
      <c r="GJ127" s="1">
        <f t="shared" ref="GJ127:GJ130" si="6958">IF(GK127=0,IF(EF127=0,0,GJ$2),GK127)</f>
        <v>0.99039999999999973</v>
      </c>
      <c r="GK127" s="1">
        <f t="shared" ref="GK127:GK130" si="6959">IF(GL127=0,IF(EG127=0,0,GK$2),GL127)</f>
        <v>0.99039999999999973</v>
      </c>
      <c r="GL127" s="1">
        <f t="shared" ref="GL127:GL130" si="6960">IF(GM127=0,IF(EH127=0,0,GL$2),GM127)</f>
        <v>0.99039999999999973</v>
      </c>
      <c r="GM127" s="1">
        <f t="shared" ref="GM127:GM130" si="6961">IF(GN127=0,IF(EI127=0,0,GM$2),GN127)</f>
        <v>0.99039999999999973</v>
      </c>
      <c r="GN127" s="1">
        <f t="shared" ref="GN127:GN130" si="6962">IF(GO127=0,IF(EJ127=0,0,GN$2),GO127)</f>
        <v>0.99039999999999973</v>
      </c>
      <c r="GO127" s="1">
        <f t="shared" ref="GO127:GO130" si="6963">IF(GP127=0,IF(EK127=0,0,GO$2),GP127)</f>
        <v>0.99039999999999973</v>
      </c>
      <c r="GP127" s="1">
        <f t="shared" ref="GP127:GP130" si="6964">IF(GQ127=0,IF(EL127=0,0,GP$2),GQ127)</f>
        <v>0.99039999999999973</v>
      </c>
      <c r="GQ127" s="1">
        <f t="shared" ref="GQ127:GQ130" si="6965">IF(GR127=0,IF(EM127=0,0,GQ$2),GR127)</f>
        <v>0.99039999999999973</v>
      </c>
      <c r="GR127" s="1">
        <f t="shared" ref="GR127:GR130" si="6966">IF(GS127=0,IF(EN127=0,0,GR$2),GS127)</f>
        <v>0.99039999999999973</v>
      </c>
      <c r="GS127" s="1">
        <f t="shared" ref="GS127:GS130" si="6967">IF(GT127=0,IF(EO127=0,0,GS$2),GT127)</f>
        <v>0.99039999999999973</v>
      </c>
      <c r="GT127" s="1">
        <f t="shared" ref="GT127:GT130" si="6968">IF(GU127=0,IF(EP127=0,0,GT$2),GU127)</f>
        <v>0.99039999999999973</v>
      </c>
      <c r="GU127" s="1">
        <f t="shared" ref="GU127:GU130" si="6969">IF(GV127=0,IF(EQ127=0,0,GU$2),GV127)</f>
        <v>0</v>
      </c>
      <c r="GV127" s="1">
        <f t="shared" ref="GV127:GV130" si="6970">IF(GW127=0,IF(ER127=0,0,GV$2),GW127)</f>
        <v>0</v>
      </c>
      <c r="GW127" s="1">
        <f t="shared" ref="GW127:GW130" si="6971">IF(GX127=0,IF(ES127=0,0,GW$2),GX127)</f>
        <v>0</v>
      </c>
      <c r="GX127" s="1">
        <f t="shared" ref="GX127:GX130" si="6972">IF(GY127=0,IF(ET127=0,0,GX$2),GY127)</f>
        <v>0</v>
      </c>
      <c r="GY127" s="1">
        <f t="shared" ref="GY127:GY130" si="6973">IF(GZ127=0,IF(EU127=0,0,GY$2),GZ127)</f>
        <v>0</v>
      </c>
      <c r="GZ127" s="1">
        <f t="shared" ref="GZ127:GZ130" si="6974">IF(HA127=0,IF(EV127=0,0,GZ$2),HA127)</f>
        <v>0</v>
      </c>
      <c r="HA127" s="1">
        <f t="shared" ref="HA127:HA130" si="6975">IF(HB127=0,IF(EW127=0,0,HA$2),HB127)</f>
        <v>0</v>
      </c>
      <c r="HB127" s="1">
        <f t="shared" ref="HB127:HB130" si="6976">IF(HC127=0,IF(EX127=0,0,HB$2),HC127)</f>
        <v>0</v>
      </c>
      <c r="HC127" s="1">
        <f t="shared" ref="HC127:HC130" si="6977">IF(HD127=0,IF(EY127=0,0,HC$2),HD127)</f>
        <v>0</v>
      </c>
      <c r="HD127" s="1">
        <f t="shared" ref="HD127:HD130" si="6978">IF(HE127=0,IF(EZ127=0,0,HD$2),HE127)</f>
        <v>0</v>
      </c>
      <c r="HE127" s="1">
        <f t="shared" ref="HE127:HE130" si="6979">IF(HF127=0,IF(FA127=0,0,HE$2),HF127)</f>
        <v>0</v>
      </c>
      <c r="HF127" s="1">
        <f t="shared" ref="HF127:HF130" si="6980">IF(HG127=0,IF(FB127=0,0,HF$2),HG127)</f>
        <v>0</v>
      </c>
      <c r="HG127" s="1">
        <f t="shared" ref="HG127:HG130" si="6981">IF(HH127=0,IF(FC127=0,0,HG$2),HH127)</f>
        <v>0</v>
      </c>
      <c r="HH127" s="1">
        <f t="shared" ref="HH127:HH130" si="6982">IF(HI127=0,IF(FD127=0,0,HH$2),HI127)</f>
        <v>0</v>
      </c>
      <c r="HI127" s="1">
        <f t="shared" ref="HI127:HI130" si="6983">IF(HJ127=0,IF(FE127=0,0,HI$2),HJ127)</f>
        <v>0</v>
      </c>
      <c r="HJ127" s="1">
        <f t="shared" ref="HJ127:HJ130" si="6984">IF(HK127=0,IF(FF127=0,0,HJ$2),HK127)</f>
        <v>0</v>
      </c>
      <c r="HK127" s="1">
        <f t="shared" ref="HK127:HK130" si="6985">IF(HL127=0,IF(FG127=0,0,HK$2),HL127)</f>
        <v>0</v>
      </c>
      <c r="HL127" s="1">
        <f t="shared" ref="HL127:HL130" si="6986">IF(HM127=0,IF(FH127=0,0,HL$2),HM127)</f>
        <v>0</v>
      </c>
      <c r="HM127" s="1">
        <f t="shared" ref="HM127:HM130" si="6987">IF(HN127=0,IF(FI127=0,0,HM$2),HN127)</f>
        <v>0</v>
      </c>
      <c r="HN127" s="1">
        <f t="shared" ref="HN127:HN130" si="6988">IF(HO127=0,IF(FJ127=0,0,HN$2),HO127)</f>
        <v>0</v>
      </c>
      <c r="HO127" s="1">
        <f t="shared" ref="HO127:HO130" si="6989">IF(HP127=0,IF(FK127=0,0,HO$2),HP127)</f>
        <v>0</v>
      </c>
      <c r="HP127" s="1">
        <f t="shared" ref="HP127:HP130" si="6990">IF(HQ127=0,IF(FL127=0,0,HP$2),HQ127)</f>
        <v>0</v>
      </c>
      <c r="HQ127" s="1">
        <f t="shared" ref="HQ127:HQ130" si="6991">IF(HR127=0,IF(FM127=0,0,HQ$2),HR127)</f>
        <v>0</v>
      </c>
      <c r="HR127" s="1">
        <f t="shared" ref="HR127:HR130" si="6992">IF(HS127=0,IF(FN127=0,0,HR$2),HS127)</f>
        <v>0</v>
      </c>
      <c r="HS127" s="1">
        <f t="shared" ref="HS127:HS130" si="6993">IF(HT127=0,IF(FO127=0,0,HS$2),HT127)</f>
        <v>0</v>
      </c>
      <c r="HT127" s="1">
        <f t="shared" ref="HT127:HT130" si="6994">IF(HU127=0,IF(FP127=0,0,HT$2),HU127)</f>
        <v>0</v>
      </c>
      <c r="HU127" s="1">
        <f t="shared" ref="HU127:HU130" si="6995">IF(HV127=0,IF(FQ127=0,0,HU$2),HV127)</f>
        <v>0</v>
      </c>
      <c r="HV127" s="1">
        <f t="shared" ref="HV127:HV130" si="6996">IF(HW127=0,IF(FR127=0,0,HV$2),HW127)</f>
        <v>0</v>
      </c>
      <c r="HW127" s="1">
        <f t="shared" ref="HW127:HW130" si="6997">IF(HX127=0,IF(FS127=0,0,HW$2),HX127)</f>
        <v>0</v>
      </c>
      <c r="HX127" s="1">
        <f t="shared" ref="HX127:HX130" si="6998">IF(HY127=0,IF(FT127=0,0,HX$2),HY127)</f>
        <v>0</v>
      </c>
      <c r="HY127" s="1">
        <f t="shared" ref="HY127:HY130" si="6999">IF(HZ127=0,IF(FU127=0,0,HY$2),HZ127)</f>
        <v>0</v>
      </c>
      <c r="HZ127" s="1">
        <f t="shared" si="6447"/>
        <v>0</v>
      </c>
      <c r="IA127" s="1">
        <f t="shared" si="6448"/>
        <v>0</v>
      </c>
      <c r="IB127" s="2">
        <f>IB126</f>
        <v>0</v>
      </c>
      <c r="IC127" s="2">
        <f t="shared" ref="IC127:KE127" si="7000">IC126</f>
        <v>0</v>
      </c>
      <c r="ID127" s="2">
        <f t="shared" si="7000"/>
        <v>0</v>
      </c>
      <c r="IE127" s="2">
        <f t="shared" si="7000"/>
        <v>0</v>
      </c>
      <c r="IF127" s="2">
        <f t="shared" si="7000"/>
        <v>0</v>
      </c>
      <c r="IG127" s="2">
        <f t="shared" si="7000"/>
        <v>0</v>
      </c>
      <c r="IH127" s="2">
        <f t="shared" si="7000"/>
        <v>0</v>
      </c>
      <c r="II127" s="2">
        <f t="shared" si="7000"/>
        <v>0</v>
      </c>
      <c r="IJ127" s="2">
        <f t="shared" si="7000"/>
        <v>0</v>
      </c>
      <c r="IK127" s="2">
        <f t="shared" si="7000"/>
        <v>0</v>
      </c>
      <c r="IL127" s="2">
        <f t="shared" si="7000"/>
        <v>0</v>
      </c>
      <c r="IM127" s="2">
        <f t="shared" si="7000"/>
        <v>0</v>
      </c>
      <c r="IN127" s="2">
        <f t="shared" si="7000"/>
        <v>0</v>
      </c>
      <c r="IO127" s="2">
        <f t="shared" si="7000"/>
        <v>0</v>
      </c>
      <c r="IP127" s="2">
        <f t="shared" si="7000"/>
        <v>0</v>
      </c>
      <c r="IQ127" s="2">
        <f t="shared" si="7000"/>
        <v>0</v>
      </c>
      <c r="IR127" s="2">
        <f t="shared" si="7000"/>
        <v>0</v>
      </c>
      <c r="IS127" s="2">
        <f t="shared" si="7000"/>
        <v>0</v>
      </c>
      <c r="IT127" s="2">
        <f t="shared" si="7000"/>
        <v>0</v>
      </c>
      <c r="IU127" s="2">
        <f t="shared" si="7000"/>
        <v>0</v>
      </c>
      <c r="IV127" s="2">
        <f t="shared" si="7000"/>
        <v>0</v>
      </c>
      <c r="IW127" s="2">
        <f t="shared" si="7000"/>
        <v>0</v>
      </c>
      <c r="IX127" s="2">
        <f t="shared" si="7000"/>
        <v>0</v>
      </c>
      <c r="IY127" s="2">
        <f t="shared" si="7000"/>
        <v>0</v>
      </c>
      <c r="IZ127" s="2">
        <f t="shared" si="7000"/>
        <v>0</v>
      </c>
      <c r="JA127" s="2">
        <f t="shared" si="7000"/>
        <v>0</v>
      </c>
      <c r="JB127" s="2">
        <f t="shared" si="7000"/>
        <v>1302786</v>
      </c>
      <c r="JC127" s="2">
        <f t="shared" si="7000"/>
        <v>1350000</v>
      </c>
      <c r="JD127" s="2">
        <f t="shared" si="7000"/>
        <v>0</v>
      </c>
      <c r="JE127" s="2">
        <f t="shared" si="7000"/>
        <v>0</v>
      </c>
      <c r="JF127" s="2">
        <f t="shared" si="7000"/>
        <v>0</v>
      </c>
      <c r="JG127" s="2">
        <f t="shared" si="7000"/>
        <v>0</v>
      </c>
      <c r="JH127" s="2">
        <f t="shared" si="7000"/>
        <v>0</v>
      </c>
      <c r="JI127" s="2">
        <f t="shared" si="7000"/>
        <v>0</v>
      </c>
      <c r="JJ127" s="2">
        <f t="shared" si="7000"/>
        <v>0</v>
      </c>
      <c r="JK127" s="2">
        <f t="shared" si="7000"/>
        <v>0</v>
      </c>
      <c r="JL127" s="2">
        <f t="shared" si="7000"/>
        <v>0</v>
      </c>
      <c r="JM127" s="2">
        <f t="shared" si="7000"/>
        <v>0</v>
      </c>
      <c r="JN127" s="2">
        <f t="shared" si="7000"/>
        <v>0</v>
      </c>
      <c r="JO127" s="2">
        <f t="shared" si="7000"/>
        <v>0</v>
      </c>
      <c r="JP127" s="2">
        <f t="shared" si="7000"/>
        <v>0</v>
      </c>
      <c r="JQ127" s="2">
        <f t="shared" si="7000"/>
        <v>0</v>
      </c>
      <c r="JR127" s="2">
        <f t="shared" si="7000"/>
        <v>0</v>
      </c>
      <c r="JS127" s="2">
        <f t="shared" si="7000"/>
        <v>0</v>
      </c>
      <c r="JT127" s="2">
        <f t="shared" si="7000"/>
        <v>0</v>
      </c>
      <c r="JU127" s="2">
        <f t="shared" si="7000"/>
        <v>0</v>
      </c>
      <c r="JV127" s="2">
        <f t="shared" si="7000"/>
        <v>0</v>
      </c>
      <c r="JW127" s="2">
        <f t="shared" si="7000"/>
        <v>0</v>
      </c>
      <c r="JX127" s="2">
        <f t="shared" si="7000"/>
        <v>0</v>
      </c>
      <c r="JY127" s="2">
        <f t="shared" si="7000"/>
        <v>0</v>
      </c>
      <c r="JZ127" s="2">
        <f t="shared" si="7000"/>
        <v>0</v>
      </c>
      <c r="KA127" s="2">
        <f t="shared" si="7000"/>
        <v>0</v>
      </c>
      <c r="KB127" s="2">
        <f t="shared" si="7000"/>
        <v>0</v>
      </c>
      <c r="KC127" s="2">
        <f t="shared" si="7000"/>
        <v>0</v>
      </c>
      <c r="KD127" s="2">
        <f t="shared" si="7000"/>
        <v>0</v>
      </c>
      <c r="KE127" s="2">
        <f t="shared" si="7000"/>
        <v>0</v>
      </c>
    </row>
    <row r="128" spans="1:291" x14ac:dyDescent="0.25">
      <c r="A128" t="s">
        <v>1</v>
      </c>
      <c r="B128" t="s">
        <v>0</v>
      </c>
      <c r="C128" t="s">
        <v>189</v>
      </c>
      <c r="D128" s="1">
        <f t="shared" si="6445"/>
        <v>0.99029999999999974</v>
      </c>
      <c r="E128" s="1"/>
      <c r="F128" s="2">
        <f>FLOOR('aggregated monthly rents'!F5*0.6,1)</f>
        <v>103823</v>
      </c>
      <c r="G128" s="2">
        <f>SUM(L128:BO128)</f>
        <v>103823</v>
      </c>
      <c r="H128" s="1">
        <f>SUMPRODUCT(L$2:BO$2,L128:BO128)</f>
        <v>102820.63829999996</v>
      </c>
      <c r="I128" s="2">
        <f>I127+G128</f>
        <v>2823386</v>
      </c>
      <c r="J128" s="1">
        <f>J127-H128</f>
        <v>28969606.873699903</v>
      </c>
      <c r="K128" s="1">
        <f>K127+H128</f>
        <v>268297.52809999569</v>
      </c>
      <c r="L128" s="2">
        <f t="shared" ref="L128:L129" si="7001">MIN(BP128,DT127)</f>
        <v>0</v>
      </c>
      <c r="M128" s="2">
        <f t="shared" ref="M128:M129" si="7002">MIN(BQ128,DU127)</f>
        <v>0</v>
      </c>
      <c r="N128" s="2">
        <f t="shared" ref="N128:N129" si="7003">MIN(BR128,DV127)</f>
        <v>0</v>
      </c>
      <c r="O128" s="2">
        <f t="shared" ref="O128:O129" si="7004">MIN(BS128,DW127)</f>
        <v>0</v>
      </c>
      <c r="P128" s="2">
        <f t="shared" ref="P128:P129" si="7005">MIN(BT128,DX127)</f>
        <v>0</v>
      </c>
      <c r="Q128" s="2">
        <f t="shared" ref="Q128:Q129" si="7006">MIN(BU128,DY127)</f>
        <v>0</v>
      </c>
      <c r="R128" s="2">
        <f t="shared" ref="R128:R129" si="7007">MIN(BV128,DZ127)</f>
        <v>0</v>
      </c>
      <c r="S128" s="2">
        <f t="shared" ref="S128:S129" si="7008">MIN(BW128,EA127)</f>
        <v>0</v>
      </c>
      <c r="T128" s="2">
        <f t="shared" ref="T128:T129" si="7009">MIN(BX128,EB127)</f>
        <v>0</v>
      </c>
      <c r="U128" s="2">
        <f t="shared" ref="U128:U129" si="7010">MIN(BY128,EC127)</f>
        <v>0</v>
      </c>
      <c r="V128" s="2">
        <f t="shared" ref="V128:V129" si="7011">MIN(BZ128,ED127)</f>
        <v>0</v>
      </c>
      <c r="W128" s="2">
        <f t="shared" ref="W128:W129" si="7012">MIN(CA128,EE127)</f>
        <v>0</v>
      </c>
      <c r="X128" s="2">
        <f t="shared" ref="X128:X129" si="7013">MIN(CB128,EF127)</f>
        <v>0</v>
      </c>
      <c r="Y128" s="2">
        <f t="shared" ref="Y128:Y129" si="7014">MIN(CC128,EG127)</f>
        <v>0</v>
      </c>
      <c r="Z128" s="2">
        <f t="shared" ref="Z128:Z129" si="7015">MIN(CD128,EH127)</f>
        <v>0</v>
      </c>
      <c r="AA128" s="2">
        <f t="shared" ref="AA128:AA129" si="7016">MIN(CE128,EI127)</f>
        <v>0</v>
      </c>
      <c r="AB128" s="2">
        <f t="shared" ref="AB128:AB129" si="7017">MIN(CF128,EJ127)</f>
        <v>0</v>
      </c>
      <c r="AC128" s="2">
        <f t="shared" ref="AC128:AC129" si="7018">MIN(CG128,EK127)</f>
        <v>0</v>
      </c>
      <c r="AD128" s="2">
        <f t="shared" ref="AD128:AD129" si="7019">MIN(CH128,EL127)</f>
        <v>0</v>
      </c>
      <c r="AE128" s="2">
        <f t="shared" ref="AE128:AE129" si="7020">MIN(CI128,EM127)</f>
        <v>0</v>
      </c>
      <c r="AF128" s="2">
        <f t="shared" ref="AF128:AF129" si="7021">MIN(CJ128,EN127)</f>
        <v>0</v>
      </c>
      <c r="AG128" s="2">
        <f t="shared" ref="AG128:AG129" si="7022">MIN(CK128,EO127)</f>
        <v>56609</v>
      </c>
      <c r="AH128" s="2">
        <f t="shared" ref="AH128:AH129" si="7023">MIN(CL128,EP127)</f>
        <v>47214</v>
      </c>
      <c r="AI128" s="2">
        <f t="shared" ref="AI128:AI129" si="7024">MIN(CM128,EQ127)</f>
        <v>0</v>
      </c>
      <c r="AJ128" s="2">
        <f t="shared" ref="AJ128:AJ129" si="7025">MIN(CN128,ER127)</f>
        <v>0</v>
      </c>
      <c r="AK128" s="2">
        <f t="shared" ref="AK128:AK129" si="7026">MIN(CO128,ES127)</f>
        <v>0</v>
      </c>
      <c r="AL128" s="2">
        <f t="shared" ref="AL128:AL129" si="7027">MIN(CP128,ET127)</f>
        <v>0</v>
      </c>
      <c r="AM128" s="2">
        <f t="shared" ref="AM128:AM129" si="7028">MIN(CQ128,EU127)</f>
        <v>0</v>
      </c>
      <c r="AN128" s="2">
        <f t="shared" ref="AN128:AN129" si="7029">MIN(CR128,EV127)</f>
        <v>0</v>
      </c>
      <c r="AO128" s="2">
        <f t="shared" ref="AO128:AO129" si="7030">MIN(CS128,EW127)</f>
        <v>0</v>
      </c>
      <c r="AP128" s="2">
        <f t="shared" ref="AP128:AP129" si="7031">MIN(CT128,EX127)</f>
        <v>0</v>
      </c>
      <c r="AQ128" s="2">
        <f t="shared" ref="AQ128:AQ129" si="7032">MIN(CU128,EY127)</f>
        <v>0</v>
      </c>
      <c r="AR128" s="2">
        <f t="shared" ref="AR128:AR129" si="7033">MIN(CV128,EZ127)</f>
        <v>0</v>
      </c>
      <c r="AS128" s="2">
        <f t="shared" ref="AS128:AS129" si="7034">MIN(CW128,FA127)</f>
        <v>0</v>
      </c>
      <c r="AT128" s="2">
        <f t="shared" ref="AT128:AT129" si="7035">MIN(CX128,FB127)</f>
        <v>0</v>
      </c>
      <c r="AU128" s="2">
        <f t="shared" ref="AU128:AU129" si="7036">MIN(CY128,FC127)</f>
        <v>0</v>
      </c>
      <c r="AV128" s="2">
        <f t="shared" ref="AV128:AV129" si="7037">MIN(CZ128,FD127)</f>
        <v>0</v>
      </c>
      <c r="AW128" s="2">
        <f t="shared" ref="AW128:AW129" si="7038">MIN(DA128,FE127)</f>
        <v>0</v>
      </c>
      <c r="AX128" s="2">
        <f t="shared" ref="AX128:AX129" si="7039">MIN(DB128,FF127)</f>
        <v>0</v>
      </c>
      <c r="AY128" s="2">
        <f t="shared" ref="AY128:AY129" si="7040">MIN(DC128,FG127)</f>
        <v>0</v>
      </c>
      <c r="AZ128" s="2">
        <f t="shared" ref="AZ128:AZ129" si="7041">MIN(DD128,FH127)</f>
        <v>0</v>
      </c>
      <c r="BA128" s="2">
        <f t="shared" ref="BA128:BA129" si="7042">MIN(DE128,FI127)</f>
        <v>0</v>
      </c>
      <c r="BB128" s="2">
        <f t="shared" ref="BB128:BB129" si="7043">MIN(DF128,FJ127)</f>
        <v>0</v>
      </c>
      <c r="BC128" s="2">
        <f t="shared" ref="BC128:BC129" si="7044">MIN(DG128,FK127)</f>
        <v>0</v>
      </c>
      <c r="BD128" s="2">
        <f t="shared" ref="BD128:BD129" si="7045">MIN(DH128,FL127)</f>
        <v>0</v>
      </c>
      <c r="BE128" s="2">
        <f t="shared" ref="BE128:BE129" si="7046">MIN(DI128,FM127)</f>
        <v>0</v>
      </c>
      <c r="BF128" s="2">
        <f t="shared" ref="BF128:BF129" si="7047">MIN(DJ128,FN127)</f>
        <v>0</v>
      </c>
      <c r="BG128" s="2">
        <f t="shared" ref="BG128:BG129" si="7048">MIN(DK128,FO127)</f>
        <v>0</v>
      </c>
      <c r="BH128" s="2">
        <f t="shared" ref="BH128:BH129" si="7049">MIN(DL128,FP127)</f>
        <v>0</v>
      </c>
      <c r="BI128" s="2">
        <f t="shared" ref="BI128:BI129" si="7050">MIN(DM128,FQ127)</f>
        <v>0</v>
      </c>
      <c r="BJ128" s="2">
        <f t="shared" ref="BJ128:BJ129" si="7051">MIN(DN128,FR127)</f>
        <v>0</v>
      </c>
      <c r="BK128" s="2">
        <f t="shared" ref="BK128:BK129" si="7052">MIN(DO128,FS127)</f>
        <v>0</v>
      </c>
      <c r="BL128" s="2">
        <f t="shared" ref="BL128:BL129" si="7053">MIN(DP128,FT127)</f>
        <v>0</v>
      </c>
      <c r="BM128" s="2">
        <f t="shared" ref="BM128:BM129" si="7054">MIN(DQ128,FU127)</f>
        <v>0</v>
      </c>
      <c r="BN128" s="2">
        <f t="shared" ref="BN128:BN129" si="7055">MIN(DR128,FV127)</f>
        <v>0</v>
      </c>
      <c r="BO128" s="2">
        <f t="shared" ref="BO128:BO129" si="7056">MIN(DS128,FW127)</f>
        <v>0</v>
      </c>
      <c r="BP128" s="2">
        <f t="shared" ref="BP128:BP129" si="7057">BQ128-M128</f>
        <v>0</v>
      </c>
      <c r="BQ128" s="2">
        <f t="shared" ref="BQ128:BQ129" si="7058">BR128-N128</f>
        <v>0</v>
      </c>
      <c r="BR128" s="2">
        <f t="shared" ref="BR128:BR129" si="7059">BS128-O128</f>
        <v>0</v>
      </c>
      <c r="BS128" s="2">
        <f t="shared" ref="BS128:BS129" si="7060">BT128-P128</f>
        <v>0</v>
      </c>
      <c r="BT128" s="2">
        <f t="shared" ref="BT128:BT129" si="7061">BU128-Q128</f>
        <v>0</v>
      </c>
      <c r="BU128" s="2">
        <f t="shared" ref="BU128:BU129" si="7062">BV128-R128</f>
        <v>0</v>
      </c>
      <c r="BV128" s="2">
        <f t="shared" ref="BV128:BV129" si="7063">BW128-S128</f>
        <v>0</v>
      </c>
      <c r="BW128" s="2">
        <f t="shared" ref="BW128:BW129" si="7064">BX128-T128</f>
        <v>0</v>
      </c>
      <c r="BX128" s="2">
        <f t="shared" ref="BX128:BX129" si="7065">BY128-U128</f>
        <v>0</v>
      </c>
      <c r="BY128" s="2">
        <f t="shared" ref="BY128:BY129" si="7066">BZ128-V128</f>
        <v>0</v>
      </c>
      <c r="BZ128" s="2">
        <f t="shared" ref="BZ128:BZ129" si="7067">CA128-W128</f>
        <v>0</v>
      </c>
      <c r="CA128" s="2">
        <f t="shared" ref="CA128:CA129" si="7068">CB128-X128</f>
        <v>0</v>
      </c>
      <c r="CB128" s="2">
        <f t="shared" ref="CB128:CB129" si="7069">CC128-Y128</f>
        <v>0</v>
      </c>
      <c r="CC128" s="2">
        <f t="shared" ref="CC128:CC129" si="7070">CD128-Z128</f>
        <v>0</v>
      </c>
      <c r="CD128" s="2">
        <f t="shared" ref="CD128:CD129" si="7071">CE128-AA128</f>
        <v>0</v>
      </c>
      <c r="CE128" s="2">
        <f t="shared" ref="CE128:CE129" si="7072">CF128-AB128</f>
        <v>0</v>
      </c>
      <c r="CF128" s="2">
        <f t="shared" ref="CF128:CF129" si="7073">CG128-AC128</f>
        <v>0</v>
      </c>
      <c r="CG128" s="2">
        <f t="shared" ref="CG128:CG129" si="7074">CH128-AD128</f>
        <v>0</v>
      </c>
      <c r="CH128" s="2">
        <f t="shared" ref="CH128:CH129" si="7075">CI128-AE128</f>
        <v>0</v>
      </c>
      <c r="CI128" s="2">
        <f t="shared" ref="CI128:CI129" si="7076">CJ128-AF128</f>
        <v>0</v>
      </c>
      <c r="CJ128" s="2">
        <f t="shared" ref="CJ128:CJ129" si="7077">CK128-AG128</f>
        <v>0</v>
      </c>
      <c r="CK128" s="2">
        <f t="shared" ref="CK128:CK129" si="7078">CL128-AH128</f>
        <v>56609</v>
      </c>
      <c r="CL128" s="2">
        <f t="shared" ref="CL128:CL129" si="7079">CM128-AI128</f>
        <v>103823</v>
      </c>
      <c r="CM128" s="2">
        <f t="shared" ref="CM128:CM129" si="7080">CN128-AJ128</f>
        <v>103823</v>
      </c>
      <c r="CN128" s="2">
        <f t="shared" ref="CN128:CN129" si="7081">CO128-AK128</f>
        <v>103823</v>
      </c>
      <c r="CO128" s="2">
        <f t="shared" ref="CO128:CO129" si="7082">CP128-AL128</f>
        <v>103823</v>
      </c>
      <c r="CP128" s="2">
        <f t="shared" ref="CP128:CP129" si="7083">CQ128-AM128</f>
        <v>103823</v>
      </c>
      <c r="CQ128" s="2">
        <f t="shared" ref="CQ128:CQ129" si="7084">CR128-AN128</f>
        <v>103823</v>
      </c>
      <c r="CR128" s="2">
        <f t="shared" ref="CR128:CR129" si="7085">CS128-AO128</f>
        <v>103823</v>
      </c>
      <c r="CS128" s="2">
        <f t="shared" ref="CS128:CS129" si="7086">CT128-AP128</f>
        <v>103823</v>
      </c>
      <c r="CT128" s="2">
        <f t="shared" ref="CT128:CT129" si="7087">CU128-AQ128</f>
        <v>103823</v>
      </c>
      <c r="CU128" s="2">
        <f t="shared" ref="CU128:CU129" si="7088">CV128-AR128</f>
        <v>103823</v>
      </c>
      <c r="CV128" s="2">
        <f t="shared" ref="CV128:CV129" si="7089">CW128-AS128</f>
        <v>103823</v>
      </c>
      <c r="CW128" s="2">
        <f t="shared" ref="CW128:CW129" si="7090">CX128-AT128</f>
        <v>103823</v>
      </c>
      <c r="CX128" s="2">
        <f t="shared" ref="CX128:CX129" si="7091">CY128-AU128</f>
        <v>103823</v>
      </c>
      <c r="CY128" s="2">
        <f t="shared" ref="CY128:CY129" si="7092">CZ128-AV128</f>
        <v>103823</v>
      </c>
      <c r="CZ128" s="2">
        <f t="shared" ref="CZ128:CZ129" si="7093">DA128-AW128</f>
        <v>103823</v>
      </c>
      <c r="DA128" s="2">
        <f t="shared" ref="DA128:DA129" si="7094">DB128-AX128</f>
        <v>103823</v>
      </c>
      <c r="DB128" s="2">
        <f t="shared" ref="DB128:DB129" si="7095">DC128-AY128</f>
        <v>103823</v>
      </c>
      <c r="DC128" s="2">
        <f t="shared" ref="DC128:DC129" si="7096">DD128-AZ128</f>
        <v>103823</v>
      </c>
      <c r="DD128" s="2">
        <f t="shared" ref="DD128:DD129" si="7097">DE128-BA128</f>
        <v>103823</v>
      </c>
      <c r="DE128" s="2">
        <f t="shared" ref="DE128:DE129" si="7098">DF128-BB128</f>
        <v>103823</v>
      </c>
      <c r="DF128" s="2">
        <f t="shared" ref="DF128:DF129" si="7099">DG128-BC128</f>
        <v>103823</v>
      </c>
      <c r="DG128" s="2">
        <f t="shared" ref="DG128:DG129" si="7100">DH128-BD128</f>
        <v>103823</v>
      </c>
      <c r="DH128" s="2">
        <f t="shared" ref="DH128:DH129" si="7101">DI128-BE128</f>
        <v>103823</v>
      </c>
      <c r="DI128" s="2">
        <f t="shared" ref="DI128:DI129" si="7102">DJ128-BF128</f>
        <v>103823</v>
      </c>
      <c r="DJ128" s="2">
        <f t="shared" ref="DJ128:DJ129" si="7103">DK128-BG128</f>
        <v>103823</v>
      </c>
      <c r="DK128" s="2">
        <f t="shared" ref="DK128:DK129" si="7104">DL128-BH128</f>
        <v>103823</v>
      </c>
      <c r="DL128" s="2">
        <f t="shared" ref="DL128:DL129" si="7105">DM128-BI128</f>
        <v>103823</v>
      </c>
      <c r="DM128" s="2">
        <f t="shared" ref="DM128:DM129" si="7106">DN128-BJ128</f>
        <v>103823</v>
      </c>
      <c r="DN128" s="2">
        <f t="shared" ref="DN128:DN129" si="7107">DO128-BK128</f>
        <v>103823</v>
      </c>
      <c r="DO128" s="2">
        <f t="shared" ref="DO128:DO129" si="7108">DP128-BL128</f>
        <v>103823</v>
      </c>
      <c r="DP128" s="2">
        <f t="shared" ref="DP128:DP129" si="7109">DQ128-BM128</f>
        <v>103823</v>
      </c>
      <c r="DQ128" s="2">
        <f t="shared" ref="DQ128:DQ129" si="7110">DR128-BN128</f>
        <v>103823</v>
      </c>
      <c r="DR128" s="2">
        <f t="shared" ref="DR128:DR129" si="7111">DS128-BO128</f>
        <v>103823</v>
      </c>
      <c r="DS128" s="2">
        <f>F128</f>
        <v>103823</v>
      </c>
      <c r="DT128" s="2">
        <f t="shared" ref="DT128:DT129" si="7112">DT127-L128</f>
        <v>646000</v>
      </c>
      <c r="DU128" s="2">
        <f t="shared" ref="DU128:DU129" si="7113">DU127-M128</f>
        <v>1350000</v>
      </c>
      <c r="DV128" s="2">
        <f t="shared" ref="DV128:DV129" si="7114">DV127-N128</f>
        <v>1350000</v>
      </c>
      <c r="DW128" s="2">
        <f t="shared" ref="DW128:DW129" si="7115">DW127-O128</f>
        <v>1350000</v>
      </c>
      <c r="DX128" s="2">
        <f t="shared" ref="DX128:DX129" si="7116">DX127-P128</f>
        <v>1350000</v>
      </c>
      <c r="DY128" s="2">
        <f t="shared" ref="DY128:DY129" si="7117">DY127-Q128</f>
        <v>1350000</v>
      </c>
      <c r="DZ128" s="2">
        <f t="shared" ref="DZ128:DZ129" si="7118">DZ127-R128</f>
        <v>1350000</v>
      </c>
      <c r="EA128" s="2">
        <f t="shared" ref="EA128:EA129" si="7119">EA127-S128</f>
        <v>1350000</v>
      </c>
      <c r="EB128" s="2">
        <f t="shared" ref="EB128:EB129" si="7120">EB127-T128</f>
        <v>1350000</v>
      </c>
      <c r="EC128" s="2">
        <f t="shared" ref="EC128:EC129" si="7121">EC127-U128</f>
        <v>1350000</v>
      </c>
      <c r="ED128" s="2">
        <f t="shared" ref="ED128:ED129" si="7122">ED127-V128</f>
        <v>1350000</v>
      </c>
      <c r="EE128" s="2">
        <f t="shared" ref="EE128:EE129" si="7123">EE127-W128</f>
        <v>1350000</v>
      </c>
      <c r="EF128" s="2">
        <f t="shared" ref="EF128:EF129" si="7124">EF127-X128</f>
        <v>1350000</v>
      </c>
      <c r="EG128" s="2">
        <f t="shared" ref="EG128:EG129" si="7125">EG127-Y128</f>
        <v>1350000</v>
      </c>
      <c r="EH128" s="2">
        <f t="shared" ref="EH128:EH129" si="7126">EH127-Z128</f>
        <v>1350000</v>
      </c>
      <c r="EI128" s="2">
        <f t="shared" ref="EI128:EI129" si="7127">EI127-AA128</f>
        <v>1350000</v>
      </c>
      <c r="EJ128" s="2">
        <f t="shared" ref="EJ128:EJ129" si="7128">EJ127-AB128</f>
        <v>1350000</v>
      </c>
      <c r="EK128" s="2">
        <f t="shared" ref="EK128:EK129" si="7129">EK127-AC128</f>
        <v>1350000</v>
      </c>
      <c r="EL128" s="2">
        <f t="shared" ref="EL128:EL129" si="7130">EL127-AD128</f>
        <v>1350000</v>
      </c>
      <c r="EM128" s="2">
        <f t="shared" ref="EM128:EM129" si="7131">EM127-AE128</f>
        <v>1350000</v>
      </c>
      <c r="EN128" s="2">
        <f t="shared" ref="EN128:EN129" si="7132">EN127-AF128</f>
        <v>1350000</v>
      </c>
      <c r="EO128" s="2">
        <f t="shared" ref="EO128:EO129" si="7133">EO127-AG128</f>
        <v>1293391</v>
      </c>
      <c r="EP128" s="2">
        <f t="shared" ref="EP128:EP129" si="7134">EP127-AH128</f>
        <v>0</v>
      </c>
      <c r="EQ128" s="2">
        <f t="shared" ref="EQ128:EQ129" si="7135">EQ127-AI128</f>
        <v>0</v>
      </c>
      <c r="ER128" s="2">
        <f t="shared" ref="ER128:ER129" si="7136">ER127-AJ128</f>
        <v>0</v>
      </c>
      <c r="ES128" s="2">
        <f t="shared" ref="ES128:ES129" si="7137">ES127-AK128</f>
        <v>0</v>
      </c>
      <c r="ET128" s="2">
        <f t="shared" ref="ET128:ET129" si="7138">ET127-AL128</f>
        <v>0</v>
      </c>
      <c r="EU128" s="2">
        <f t="shared" ref="EU128:EU129" si="7139">EU127-AM128</f>
        <v>0</v>
      </c>
      <c r="EV128" s="2">
        <f t="shared" ref="EV128:EV129" si="7140">EV127-AN128</f>
        <v>0</v>
      </c>
      <c r="EW128" s="2">
        <f t="shared" ref="EW128:EW129" si="7141">EW127-AO128</f>
        <v>0</v>
      </c>
      <c r="EX128" s="2">
        <f t="shared" ref="EX128:EX129" si="7142">EX127-AP128</f>
        <v>0</v>
      </c>
      <c r="EY128" s="2">
        <f t="shared" ref="EY128:EY129" si="7143">EY127-AQ128</f>
        <v>0</v>
      </c>
      <c r="EZ128" s="2">
        <f t="shared" ref="EZ128:EZ129" si="7144">EZ127-AR128</f>
        <v>0</v>
      </c>
      <c r="FA128" s="2">
        <f t="shared" ref="FA128:FA129" si="7145">FA127-AS128</f>
        <v>0</v>
      </c>
      <c r="FB128" s="2">
        <f t="shared" ref="FB128:FB129" si="7146">FB127-AT128</f>
        <v>0</v>
      </c>
      <c r="FC128" s="2">
        <f t="shared" ref="FC128:FC129" si="7147">FC127-AU128</f>
        <v>0</v>
      </c>
      <c r="FD128" s="2">
        <f t="shared" ref="FD128:FD129" si="7148">FD127-AV128</f>
        <v>0</v>
      </c>
      <c r="FE128" s="2">
        <f t="shared" ref="FE128:FE129" si="7149">FE127-AW128</f>
        <v>0</v>
      </c>
      <c r="FF128" s="2">
        <f t="shared" ref="FF128:FF129" si="7150">FF127-AX128</f>
        <v>0</v>
      </c>
      <c r="FG128" s="2">
        <f t="shared" ref="FG128:FG129" si="7151">FG127-AY128</f>
        <v>0</v>
      </c>
      <c r="FH128" s="2">
        <f t="shared" ref="FH128:FH129" si="7152">FH127-AZ128</f>
        <v>0</v>
      </c>
      <c r="FI128" s="2">
        <f t="shared" ref="FI128:FI129" si="7153">FI127-BA128</f>
        <v>0</v>
      </c>
      <c r="FJ128" s="2">
        <f t="shared" ref="FJ128:FJ129" si="7154">FJ127-BB128</f>
        <v>0</v>
      </c>
      <c r="FK128" s="2">
        <f t="shared" ref="FK128:FK129" si="7155">FK127-BC128</f>
        <v>0</v>
      </c>
      <c r="FL128" s="2">
        <f t="shared" ref="FL128:FL129" si="7156">FL127-BD128</f>
        <v>0</v>
      </c>
      <c r="FM128" s="2">
        <f t="shared" ref="FM128:FM129" si="7157">FM127-BE128</f>
        <v>0</v>
      </c>
      <c r="FN128" s="2">
        <f t="shared" ref="FN128:FN129" si="7158">FN127-BF128</f>
        <v>0</v>
      </c>
      <c r="FO128" s="2">
        <f t="shared" ref="FO128:FO129" si="7159">FO127-BG128</f>
        <v>0</v>
      </c>
      <c r="FP128" s="2">
        <f t="shared" ref="FP128:FP129" si="7160">FP127-BH128</f>
        <v>0</v>
      </c>
      <c r="FQ128" s="2">
        <f t="shared" ref="FQ128:FQ129" si="7161">FQ127-BI128</f>
        <v>0</v>
      </c>
      <c r="FR128" s="2">
        <f t="shared" ref="FR128:FR129" si="7162">FR127-BJ128</f>
        <v>0</v>
      </c>
      <c r="FS128" s="2">
        <f t="shared" ref="FS128:FS129" si="7163">FS127-BK128</f>
        <v>0</v>
      </c>
      <c r="FT128" s="2">
        <f t="shared" ref="FT128:FT129" si="7164">FT127-BL128</f>
        <v>0</v>
      </c>
      <c r="FU128" s="2">
        <f t="shared" ref="FU128:FU129" si="7165">FU127-BM128</f>
        <v>0</v>
      </c>
      <c r="FV128" s="2">
        <f t="shared" ref="FV128:FV129" si="7166">FV127-BN128</f>
        <v>0</v>
      </c>
      <c r="FW128" s="2">
        <f t="shared" ref="FW128:FW129" si="7167">FW127-BO128</f>
        <v>0</v>
      </c>
      <c r="FX128" s="1">
        <f t="shared" si="6946"/>
        <v>0.99029999999999974</v>
      </c>
      <c r="FY128" s="1">
        <f t="shared" si="6947"/>
        <v>0.99029999999999974</v>
      </c>
      <c r="FZ128" s="1">
        <f t="shared" si="6948"/>
        <v>0.99029999999999974</v>
      </c>
      <c r="GA128" s="1">
        <f t="shared" si="6949"/>
        <v>0.99029999999999974</v>
      </c>
      <c r="GB128" s="1">
        <f t="shared" si="6950"/>
        <v>0.99029999999999974</v>
      </c>
      <c r="GC128" s="1">
        <f t="shared" si="6951"/>
        <v>0.99029999999999974</v>
      </c>
      <c r="GD128" s="1">
        <f t="shared" si="6952"/>
        <v>0.99029999999999974</v>
      </c>
      <c r="GE128" s="1">
        <f t="shared" si="6953"/>
        <v>0.99029999999999974</v>
      </c>
      <c r="GF128" s="1">
        <f t="shared" si="6954"/>
        <v>0.99029999999999974</v>
      </c>
      <c r="GG128" s="1">
        <f t="shared" si="6955"/>
        <v>0.99029999999999974</v>
      </c>
      <c r="GH128" s="1">
        <f t="shared" si="6956"/>
        <v>0.99029999999999974</v>
      </c>
      <c r="GI128" s="1">
        <f t="shared" si="6957"/>
        <v>0.99029999999999974</v>
      </c>
      <c r="GJ128" s="1">
        <f t="shared" si="6958"/>
        <v>0.99029999999999974</v>
      </c>
      <c r="GK128" s="1">
        <f t="shared" si="6959"/>
        <v>0.99029999999999974</v>
      </c>
      <c r="GL128" s="1">
        <f t="shared" si="6960"/>
        <v>0.99029999999999974</v>
      </c>
      <c r="GM128" s="1">
        <f t="shared" si="6961"/>
        <v>0.99029999999999974</v>
      </c>
      <c r="GN128" s="1">
        <f t="shared" si="6962"/>
        <v>0.99029999999999974</v>
      </c>
      <c r="GO128" s="1">
        <f t="shared" si="6963"/>
        <v>0.99029999999999974</v>
      </c>
      <c r="GP128" s="1">
        <f t="shared" si="6964"/>
        <v>0.99029999999999974</v>
      </c>
      <c r="GQ128" s="1">
        <f t="shared" si="6965"/>
        <v>0.99029999999999974</v>
      </c>
      <c r="GR128" s="1">
        <f t="shared" si="6966"/>
        <v>0.99029999999999974</v>
      </c>
      <c r="GS128" s="1">
        <f t="shared" si="6967"/>
        <v>0.99029999999999974</v>
      </c>
      <c r="GT128" s="1">
        <f t="shared" si="6968"/>
        <v>0</v>
      </c>
      <c r="GU128" s="1">
        <f t="shared" si="6969"/>
        <v>0</v>
      </c>
      <c r="GV128" s="1">
        <f t="shared" si="6970"/>
        <v>0</v>
      </c>
      <c r="GW128" s="1">
        <f t="shared" si="6971"/>
        <v>0</v>
      </c>
      <c r="GX128" s="1">
        <f t="shared" si="6972"/>
        <v>0</v>
      </c>
      <c r="GY128" s="1">
        <f t="shared" si="6973"/>
        <v>0</v>
      </c>
      <c r="GZ128" s="1">
        <f t="shared" si="6974"/>
        <v>0</v>
      </c>
      <c r="HA128" s="1">
        <f t="shared" si="6975"/>
        <v>0</v>
      </c>
      <c r="HB128" s="1">
        <f t="shared" si="6976"/>
        <v>0</v>
      </c>
      <c r="HC128" s="1">
        <f t="shared" si="6977"/>
        <v>0</v>
      </c>
      <c r="HD128" s="1">
        <f t="shared" si="6978"/>
        <v>0</v>
      </c>
      <c r="HE128" s="1">
        <f t="shared" si="6979"/>
        <v>0</v>
      </c>
      <c r="HF128" s="1">
        <f t="shared" si="6980"/>
        <v>0</v>
      </c>
      <c r="HG128" s="1">
        <f t="shared" si="6981"/>
        <v>0</v>
      </c>
      <c r="HH128" s="1">
        <f t="shared" si="6982"/>
        <v>0</v>
      </c>
      <c r="HI128" s="1">
        <f t="shared" si="6983"/>
        <v>0</v>
      </c>
      <c r="HJ128" s="1">
        <f t="shared" si="6984"/>
        <v>0</v>
      </c>
      <c r="HK128" s="1">
        <f t="shared" si="6985"/>
        <v>0</v>
      </c>
      <c r="HL128" s="1">
        <f t="shared" si="6986"/>
        <v>0</v>
      </c>
      <c r="HM128" s="1">
        <f t="shared" si="6987"/>
        <v>0</v>
      </c>
      <c r="HN128" s="1">
        <f t="shared" si="6988"/>
        <v>0</v>
      </c>
      <c r="HO128" s="1">
        <f t="shared" si="6989"/>
        <v>0</v>
      </c>
      <c r="HP128" s="1">
        <f t="shared" si="6990"/>
        <v>0</v>
      </c>
      <c r="HQ128" s="1">
        <f t="shared" si="6991"/>
        <v>0</v>
      </c>
      <c r="HR128" s="1">
        <f t="shared" si="6992"/>
        <v>0</v>
      </c>
      <c r="HS128" s="1">
        <f t="shared" si="6993"/>
        <v>0</v>
      </c>
      <c r="HT128" s="1">
        <f t="shared" si="6994"/>
        <v>0</v>
      </c>
      <c r="HU128" s="1">
        <f t="shared" si="6995"/>
        <v>0</v>
      </c>
      <c r="HV128" s="1">
        <f t="shared" si="6996"/>
        <v>0</v>
      </c>
      <c r="HW128" s="1">
        <f t="shared" si="6997"/>
        <v>0</v>
      </c>
      <c r="HX128" s="1">
        <f t="shared" si="6998"/>
        <v>0</v>
      </c>
      <c r="HY128" s="1">
        <f t="shared" si="6999"/>
        <v>0</v>
      </c>
      <c r="HZ128" s="1">
        <f t="shared" si="6447"/>
        <v>0</v>
      </c>
      <c r="IA128" s="1">
        <f t="shared" si="6448"/>
        <v>0</v>
      </c>
      <c r="IB128" s="2">
        <v>0</v>
      </c>
      <c r="IC128" s="2">
        <v>0</v>
      </c>
      <c r="ID128" s="2">
        <v>0</v>
      </c>
      <c r="IE128" s="2">
        <v>0</v>
      </c>
      <c r="IF128" s="2">
        <f t="shared" ref="IF128:IF129" si="7168">IF127+L128</f>
        <v>0</v>
      </c>
      <c r="IG128" s="2">
        <f t="shared" ref="IG128:IG129" si="7169">IG127+M128</f>
        <v>0</v>
      </c>
      <c r="IH128" s="2">
        <f t="shared" ref="IH128:IH129" si="7170">IH127+N128</f>
        <v>0</v>
      </c>
      <c r="II128" s="2">
        <f t="shared" ref="II128:II129" si="7171">II127+O128</f>
        <v>0</v>
      </c>
      <c r="IJ128" s="2">
        <f t="shared" ref="IJ128:IJ129" si="7172">IJ127+P128</f>
        <v>0</v>
      </c>
      <c r="IK128" s="2">
        <f t="shared" ref="IK128:IK129" si="7173">IK127+Q128</f>
        <v>0</v>
      </c>
      <c r="IL128" s="2">
        <f t="shared" ref="IL128:IL129" si="7174">IL127+R128</f>
        <v>0</v>
      </c>
      <c r="IM128" s="2">
        <f t="shared" ref="IM128:IM129" si="7175">IM127+S128</f>
        <v>0</v>
      </c>
      <c r="IN128" s="2">
        <f t="shared" ref="IN128:IN129" si="7176">IN127+T128</f>
        <v>0</v>
      </c>
      <c r="IO128" s="2">
        <f t="shared" ref="IO128:IO129" si="7177">IO127+U128</f>
        <v>0</v>
      </c>
      <c r="IP128" s="2">
        <f t="shared" ref="IP128:IP129" si="7178">IP127+V128</f>
        <v>0</v>
      </c>
      <c r="IQ128" s="2">
        <f t="shared" ref="IQ128:IQ129" si="7179">IQ127+W128</f>
        <v>0</v>
      </c>
      <c r="IR128" s="2">
        <f t="shared" ref="IR128:IR129" si="7180">IR127+X128</f>
        <v>0</v>
      </c>
      <c r="IS128" s="2">
        <f t="shared" ref="IS128:IS129" si="7181">IS127+Y128</f>
        <v>0</v>
      </c>
      <c r="IT128" s="2">
        <f t="shared" ref="IT128:IT129" si="7182">IT127+Z128</f>
        <v>0</v>
      </c>
      <c r="IU128" s="2">
        <f t="shared" ref="IU128:IU129" si="7183">IU127+AA128</f>
        <v>0</v>
      </c>
      <c r="IV128" s="2">
        <f t="shared" ref="IV128:IV129" si="7184">IV127+AB128</f>
        <v>0</v>
      </c>
      <c r="IW128" s="2">
        <f t="shared" ref="IW128:IW129" si="7185">IW127+AC128</f>
        <v>0</v>
      </c>
      <c r="IX128" s="2">
        <f t="shared" ref="IX128:IX129" si="7186">IX127+AD128</f>
        <v>0</v>
      </c>
      <c r="IY128" s="2">
        <f t="shared" ref="IY128:IY129" si="7187">IY127+AE128</f>
        <v>0</v>
      </c>
      <c r="IZ128" s="2">
        <f t="shared" ref="IZ128:IZ129" si="7188">IZ127+AF128</f>
        <v>0</v>
      </c>
      <c r="JA128" s="2">
        <f t="shared" ref="JA128:JA129" si="7189">JA127+AG128</f>
        <v>56609</v>
      </c>
      <c r="JB128" s="2">
        <f t="shared" ref="JB128:JB129" si="7190">JB127+AH128</f>
        <v>1350000</v>
      </c>
      <c r="JC128" s="2">
        <f t="shared" ref="JC128:JC129" si="7191">JC127+AI128</f>
        <v>1350000</v>
      </c>
      <c r="JD128" s="2">
        <f t="shared" ref="JD128:JD129" si="7192">JD127+AJ128</f>
        <v>0</v>
      </c>
      <c r="JE128" s="2">
        <f t="shared" ref="JE128:JE129" si="7193">JE127+AK128</f>
        <v>0</v>
      </c>
      <c r="JF128" s="2">
        <f t="shared" ref="JF128:JF129" si="7194">JF127+AL128</f>
        <v>0</v>
      </c>
      <c r="JG128" s="2">
        <f t="shared" ref="JG128:JG129" si="7195">JG127+AM128</f>
        <v>0</v>
      </c>
      <c r="JH128" s="2">
        <f t="shared" ref="JH128:JH129" si="7196">JH127+AN128</f>
        <v>0</v>
      </c>
      <c r="JI128" s="2">
        <f t="shared" ref="JI128:JI129" si="7197">JI127+AO128</f>
        <v>0</v>
      </c>
      <c r="JJ128" s="2">
        <f t="shared" ref="JJ128:JJ129" si="7198">JJ127+AP128</f>
        <v>0</v>
      </c>
      <c r="JK128" s="2">
        <f t="shared" ref="JK128:JK129" si="7199">JK127+AQ128</f>
        <v>0</v>
      </c>
      <c r="JL128" s="2">
        <f t="shared" ref="JL128:JL129" si="7200">JL127+AR128</f>
        <v>0</v>
      </c>
      <c r="JM128" s="2">
        <f t="shared" ref="JM128:JM129" si="7201">JM127+AS128</f>
        <v>0</v>
      </c>
      <c r="JN128" s="2">
        <f t="shared" ref="JN128:JN129" si="7202">JN127+AT128</f>
        <v>0</v>
      </c>
      <c r="JO128" s="2">
        <f t="shared" ref="JO128:JO129" si="7203">JO127+AU128</f>
        <v>0</v>
      </c>
      <c r="JP128" s="2">
        <f t="shared" ref="JP128:JP129" si="7204">JP127+AV128</f>
        <v>0</v>
      </c>
      <c r="JQ128" s="2">
        <f t="shared" ref="JQ128:JQ129" si="7205">JQ127+AW128</f>
        <v>0</v>
      </c>
      <c r="JR128" s="2">
        <f t="shared" ref="JR128:JR129" si="7206">JR127+AX128</f>
        <v>0</v>
      </c>
      <c r="JS128" s="2">
        <f t="shared" ref="JS128:JS129" si="7207">JS127+AY128</f>
        <v>0</v>
      </c>
      <c r="JT128" s="2">
        <f t="shared" ref="JT128:JT129" si="7208">JT127+AZ128</f>
        <v>0</v>
      </c>
      <c r="JU128" s="2">
        <f t="shared" ref="JU128:JU129" si="7209">JU127+BA128</f>
        <v>0</v>
      </c>
      <c r="JV128" s="2">
        <f t="shared" ref="JV128:JV129" si="7210">JV127+BB128</f>
        <v>0</v>
      </c>
      <c r="JW128" s="2">
        <f t="shared" ref="JW128:JW129" si="7211">JW127+BC128</f>
        <v>0</v>
      </c>
      <c r="JX128" s="2">
        <f t="shared" ref="JX128:JX129" si="7212">JX127+BD128</f>
        <v>0</v>
      </c>
      <c r="JY128" s="2">
        <f t="shared" ref="JY128:JY129" si="7213">JY127+BE128</f>
        <v>0</v>
      </c>
      <c r="JZ128" s="2">
        <f t="shared" ref="JZ128:JZ129" si="7214">JZ127+BF128</f>
        <v>0</v>
      </c>
      <c r="KA128" s="2">
        <f t="shared" ref="KA128:KA129" si="7215">KA127+BG128</f>
        <v>0</v>
      </c>
      <c r="KB128" s="2">
        <f t="shared" ref="KB128:KB129" si="7216">KB127+BH128</f>
        <v>0</v>
      </c>
      <c r="KC128" s="2">
        <f t="shared" ref="KC128:KC129" si="7217">KC127+BI128</f>
        <v>0</v>
      </c>
      <c r="KD128" s="2">
        <f t="shared" ref="KD128:KD129" si="7218">KD127+BJ128</f>
        <v>0</v>
      </c>
      <c r="KE128" s="2">
        <f t="shared" ref="KE128:KE129" si="7219">KE127+BK128</f>
        <v>0</v>
      </c>
    </row>
    <row r="129" spans="1:291" x14ac:dyDescent="0.25">
      <c r="A129" t="s">
        <v>150</v>
      </c>
      <c r="B129" t="s">
        <v>0</v>
      </c>
      <c r="C129" t="s">
        <v>151</v>
      </c>
      <c r="D129" s="1">
        <f t="shared" si="6445"/>
        <v>0.99029999999999974</v>
      </c>
      <c r="E129" s="1"/>
      <c r="F129" s="2">
        <f>FLOOR('aggregated monthly rents'!G5,1)</f>
        <v>197759</v>
      </c>
      <c r="G129" s="2">
        <f>SUM(L129:BO129)</f>
        <v>197759</v>
      </c>
      <c r="H129" s="1">
        <f>SUMPRODUCT(L$2:BO$2,L129:BO129)</f>
        <v>195840.73769999994</v>
      </c>
      <c r="I129" s="2">
        <f>I128+G129</f>
        <v>3021145</v>
      </c>
      <c r="J129" s="1">
        <f>J128-H129</f>
        <v>28773766.135999903</v>
      </c>
      <c r="K129" s="1">
        <f t="shared" ref="K129:K130" si="7220">K128</f>
        <v>268297.52809999569</v>
      </c>
      <c r="L129" s="2">
        <f t="shared" si="7001"/>
        <v>0</v>
      </c>
      <c r="M129" s="2">
        <f t="shared" si="7002"/>
        <v>0</v>
      </c>
      <c r="N129" s="2">
        <f t="shared" si="7003"/>
        <v>0</v>
      </c>
      <c r="O129" s="2">
        <f t="shared" si="7004"/>
        <v>0</v>
      </c>
      <c r="P129" s="2">
        <f t="shared" si="7005"/>
        <v>0</v>
      </c>
      <c r="Q129" s="2">
        <f t="shared" si="7006"/>
        <v>0</v>
      </c>
      <c r="R129" s="2">
        <f t="shared" si="7007"/>
        <v>0</v>
      </c>
      <c r="S129" s="2">
        <f t="shared" si="7008"/>
        <v>0</v>
      </c>
      <c r="T129" s="2">
        <f t="shared" si="7009"/>
        <v>0</v>
      </c>
      <c r="U129" s="2">
        <f t="shared" si="7010"/>
        <v>0</v>
      </c>
      <c r="V129" s="2">
        <f t="shared" si="7011"/>
        <v>0</v>
      </c>
      <c r="W129" s="2">
        <f t="shared" si="7012"/>
        <v>0</v>
      </c>
      <c r="X129" s="2">
        <f t="shared" si="7013"/>
        <v>0</v>
      </c>
      <c r="Y129" s="2">
        <f t="shared" si="7014"/>
        <v>0</v>
      </c>
      <c r="Z129" s="2">
        <f t="shared" si="7015"/>
        <v>0</v>
      </c>
      <c r="AA129" s="2">
        <f t="shared" si="7016"/>
        <v>0</v>
      </c>
      <c r="AB129" s="2">
        <f t="shared" si="7017"/>
        <v>0</v>
      </c>
      <c r="AC129" s="2">
        <f t="shared" si="7018"/>
        <v>0</v>
      </c>
      <c r="AD129" s="2">
        <f t="shared" si="7019"/>
        <v>0</v>
      </c>
      <c r="AE129" s="2">
        <f t="shared" si="7020"/>
        <v>0</v>
      </c>
      <c r="AF129" s="2">
        <f t="shared" si="7021"/>
        <v>0</v>
      </c>
      <c r="AG129" s="2">
        <f t="shared" si="7022"/>
        <v>197759</v>
      </c>
      <c r="AH129" s="2">
        <f t="shared" si="7023"/>
        <v>0</v>
      </c>
      <c r="AI129" s="2">
        <f t="shared" si="7024"/>
        <v>0</v>
      </c>
      <c r="AJ129" s="2">
        <f t="shared" si="7025"/>
        <v>0</v>
      </c>
      <c r="AK129" s="2">
        <f t="shared" si="7026"/>
        <v>0</v>
      </c>
      <c r="AL129" s="2">
        <f t="shared" si="7027"/>
        <v>0</v>
      </c>
      <c r="AM129" s="2">
        <f t="shared" si="7028"/>
        <v>0</v>
      </c>
      <c r="AN129" s="2">
        <f t="shared" si="7029"/>
        <v>0</v>
      </c>
      <c r="AO129" s="2">
        <f t="shared" si="7030"/>
        <v>0</v>
      </c>
      <c r="AP129" s="2">
        <f t="shared" si="7031"/>
        <v>0</v>
      </c>
      <c r="AQ129" s="2">
        <f t="shared" si="7032"/>
        <v>0</v>
      </c>
      <c r="AR129" s="2">
        <f t="shared" si="7033"/>
        <v>0</v>
      </c>
      <c r="AS129" s="2">
        <f t="shared" si="7034"/>
        <v>0</v>
      </c>
      <c r="AT129" s="2">
        <f t="shared" si="7035"/>
        <v>0</v>
      </c>
      <c r="AU129" s="2">
        <f t="shared" si="7036"/>
        <v>0</v>
      </c>
      <c r="AV129" s="2">
        <f t="shared" si="7037"/>
        <v>0</v>
      </c>
      <c r="AW129" s="2">
        <f t="shared" si="7038"/>
        <v>0</v>
      </c>
      <c r="AX129" s="2">
        <f t="shared" si="7039"/>
        <v>0</v>
      </c>
      <c r="AY129" s="2">
        <f t="shared" si="7040"/>
        <v>0</v>
      </c>
      <c r="AZ129" s="2">
        <f t="shared" si="7041"/>
        <v>0</v>
      </c>
      <c r="BA129" s="2">
        <f t="shared" si="7042"/>
        <v>0</v>
      </c>
      <c r="BB129" s="2">
        <f t="shared" si="7043"/>
        <v>0</v>
      </c>
      <c r="BC129" s="2">
        <f t="shared" si="7044"/>
        <v>0</v>
      </c>
      <c r="BD129" s="2">
        <f t="shared" si="7045"/>
        <v>0</v>
      </c>
      <c r="BE129" s="2">
        <f t="shared" si="7046"/>
        <v>0</v>
      </c>
      <c r="BF129" s="2">
        <f t="shared" si="7047"/>
        <v>0</v>
      </c>
      <c r="BG129" s="2">
        <f t="shared" si="7048"/>
        <v>0</v>
      </c>
      <c r="BH129" s="2">
        <f t="shared" si="7049"/>
        <v>0</v>
      </c>
      <c r="BI129" s="2">
        <f t="shared" si="7050"/>
        <v>0</v>
      </c>
      <c r="BJ129" s="2">
        <f t="shared" si="7051"/>
        <v>0</v>
      </c>
      <c r="BK129" s="2">
        <f t="shared" si="7052"/>
        <v>0</v>
      </c>
      <c r="BL129" s="2">
        <f t="shared" si="7053"/>
        <v>0</v>
      </c>
      <c r="BM129" s="2">
        <f t="shared" si="7054"/>
        <v>0</v>
      </c>
      <c r="BN129" s="2">
        <f t="shared" si="7055"/>
        <v>0</v>
      </c>
      <c r="BO129" s="2">
        <f t="shared" si="7056"/>
        <v>0</v>
      </c>
      <c r="BP129" s="2">
        <f t="shared" si="7057"/>
        <v>0</v>
      </c>
      <c r="BQ129" s="2">
        <f t="shared" si="7058"/>
        <v>0</v>
      </c>
      <c r="BR129" s="2">
        <f t="shared" si="7059"/>
        <v>0</v>
      </c>
      <c r="BS129" s="2">
        <f t="shared" si="7060"/>
        <v>0</v>
      </c>
      <c r="BT129" s="2">
        <f t="shared" si="7061"/>
        <v>0</v>
      </c>
      <c r="BU129" s="2">
        <f t="shared" si="7062"/>
        <v>0</v>
      </c>
      <c r="BV129" s="2">
        <f t="shared" si="7063"/>
        <v>0</v>
      </c>
      <c r="BW129" s="2">
        <f t="shared" si="7064"/>
        <v>0</v>
      </c>
      <c r="BX129" s="2">
        <f t="shared" si="7065"/>
        <v>0</v>
      </c>
      <c r="BY129" s="2">
        <f t="shared" si="7066"/>
        <v>0</v>
      </c>
      <c r="BZ129" s="2">
        <f t="shared" si="7067"/>
        <v>0</v>
      </c>
      <c r="CA129" s="2">
        <f t="shared" si="7068"/>
        <v>0</v>
      </c>
      <c r="CB129" s="2">
        <f t="shared" si="7069"/>
        <v>0</v>
      </c>
      <c r="CC129" s="2">
        <f t="shared" si="7070"/>
        <v>0</v>
      </c>
      <c r="CD129" s="2">
        <f t="shared" si="7071"/>
        <v>0</v>
      </c>
      <c r="CE129" s="2">
        <f t="shared" si="7072"/>
        <v>0</v>
      </c>
      <c r="CF129" s="2">
        <f t="shared" si="7073"/>
        <v>0</v>
      </c>
      <c r="CG129" s="2">
        <f t="shared" si="7074"/>
        <v>0</v>
      </c>
      <c r="CH129" s="2">
        <f t="shared" si="7075"/>
        <v>0</v>
      </c>
      <c r="CI129" s="2">
        <f t="shared" si="7076"/>
        <v>0</v>
      </c>
      <c r="CJ129" s="2">
        <f t="shared" si="7077"/>
        <v>0</v>
      </c>
      <c r="CK129" s="2">
        <f t="shared" si="7078"/>
        <v>197759</v>
      </c>
      <c r="CL129" s="2">
        <f t="shared" si="7079"/>
        <v>197759</v>
      </c>
      <c r="CM129" s="2">
        <f t="shared" si="7080"/>
        <v>197759</v>
      </c>
      <c r="CN129" s="2">
        <f t="shared" si="7081"/>
        <v>197759</v>
      </c>
      <c r="CO129" s="2">
        <f t="shared" si="7082"/>
        <v>197759</v>
      </c>
      <c r="CP129" s="2">
        <f t="shared" si="7083"/>
        <v>197759</v>
      </c>
      <c r="CQ129" s="2">
        <f t="shared" si="7084"/>
        <v>197759</v>
      </c>
      <c r="CR129" s="2">
        <f t="shared" si="7085"/>
        <v>197759</v>
      </c>
      <c r="CS129" s="2">
        <f t="shared" si="7086"/>
        <v>197759</v>
      </c>
      <c r="CT129" s="2">
        <f t="shared" si="7087"/>
        <v>197759</v>
      </c>
      <c r="CU129" s="2">
        <f t="shared" si="7088"/>
        <v>197759</v>
      </c>
      <c r="CV129" s="2">
        <f t="shared" si="7089"/>
        <v>197759</v>
      </c>
      <c r="CW129" s="2">
        <f t="shared" si="7090"/>
        <v>197759</v>
      </c>
      <c r="CX129" s="2">
        <f t="shared" si="7091"/>
        <v>197759</v>
      </c>
      <c r="CY129" s="2">
        <f t="shared" si="7092"/>
        <v>197759</v>
      </c>
      <c r="CZ129" s="2">
        <f t="shared" si="7093"/>
        <v>197759</v>
      </c>
      <c r="DA129" s="2">
        <f t="shared" si="7094"/>
        <v>197759</v>
      </c>
      <c r="DB129" s="2">
        <f t="shared" si="7095"/>
        <v>197759</v>
      </c>
      <c r="DC129" s="2">
        <f t="shared" si="7096"/>
        <v>197759</v>
      </c>
      <c r="DD129" s="2">
        <f t="shared" si="7097"/>
        <v>197759</v>
      </c>
      <c r="DE129" s="2">
        <f t="shared" si="7098"/>
        <v>197759</v>
      </c>
      <c r="DF129" s="2">
        <f t="shared" si="7099"/>
        <v>197759</v>
      </c>
      <c r="DG129" s="2">
        <f t="shared" si="7100"/>
        <v>197759</v>
      </c>
      <c r="DH129" s="2">
        <f t="shared" si="7101"/>
        <v>197759</v>
      </c>
      <c r="DI129" s="2">
        <f t="shared" si="7102"/>
        <v>197759</v>
      </c>
      <c r="DJ129" s="2">
        <f t="shared" si="7103"/>
        <v>197759</v>
      </c>
      <c r="DK129" s="2">
        <f t="shared" si="7104"/>
        <v>197759</v>
      </c>
      <c r="DL129" s="2">
        <f t="shared" si="7105"/>
        <v>197759</v>
      </c>
      <c r="DM129" s="2">
        <f t="shared" si="7106"/>
        <v>197759</v>
      </c>
      <c r="DN129" s="2">
        <f t="shared" si="7107"/>
        <v>197759</v>
      </c>
      <c r="DO129" s="2">
        <f t="shared" si="7108"/>
        <v>197759</v>
      </c>
      <c r="DP129" s="2">
        <f t="shared" si="7109"/>
        <v>197759</v>
      </c>
      <c r="DQ129" s="2">
        <f t="shared" si="7110"/>
        <v>197759</v>
      </c>
      <c r="DR129" s="2">
        <f t="shared" si="7111"/>
        <v>197759</v>
      </c>
      <c r="DS129" s="2">
        <f>F129</f>
        <v>197759</v>
      </c>
      <c r="DT129" s="2">
        <f t="shared" si="7112"/>
        <v>646000</v>
      </c>
      <c r="DU129" s="2">
        <f t="shared" si="7113"/>
        <v>1350000</v>
      </c>
      <c r="DV129" s="2">
        <f t="shared" si="7114"/>
        <v>1350000</v>
      </c>
      <c r="DW129" s="2">
        <f t="shared" si="7115"/>
        <v>1350000</v>
      </c>
      <c r="DX129" s="2">
        <f t="shared" si="7116"/>
        <v>1350000</v>
      </c>
      <c r="DY129" s="2">
        <f t="shared" si="7117"/>
        <v>1350000</v>
      </c>
      <c r="DZ129" s="2">
        <f t="shared" si="7118"/>
        <v>1350000</v>
      </c>
      <c r="EA129" s="2">
        <f t="shared" si="7119"/>
        <v>1350000</v>
      </c>
      <c r="EB129" s="2">
        <f t="shared" si="7120"/>
        <v>1350000</v>
      </c>
      <c r="EC129" s="2">
        <f t="shared" si="7121"/>
        <v>1350000</v>
      </c>
      <c r="ED129" s="2">
        <f t="shared" si="7122"/>
        <v>1350000</v>
      </c>
      <c r="EE129" s="2">
        <f t="shared" si="7123"/>
        <v>1350000</v>
      </c>
      <c r="EF129" s="2">
        <f t="shared" si="7124"/>
        <v>1350000</v>
      </c>
      <c r="EG129" s="2">
        <f t="shared" si="7125"/>
        <v>1350000</v>
      </c>
      <c r="EH129" s="2">
        <f t="shared" si="7126"/>
        <v>1350000</v>
      </c>
      <c r="EI129" s="2">
        <f t="shared" si="7127"/>
        <v>1350000</v>
      </c>
      <c r="EJ129" s="2">
        <f t="shared" si="7128"/>
        <v>1350000</v>
      </c>
      <c r="EK129" s="2">
        <f t="shared" si="7129"/>
        <v>1350000</v>
      </c>
      <c r="EL129" s="2">
        <f t="shared" si="7130"/>
        <v>1350000</v>
      </c>
      <c r="EM129" s="2">
        <f t="shared" si="7131"/>
        <v>1350000</v>
      </c>
      <c r="EN129" s="2">
        <f t="shared" si="7132"/>
        <v>1350000</v>
      </c>
      <c r="EO129" s="2">
        <f t="shared" si="7133"/>
        <v>1095632</v>
      </c>
      <c r="EP129" s="2">
        <f t="shared" si="7134"/>
        <v>0</v>
      </c>
      <c r="EQ129" s="2">
        <f t="shared" si="7135"/>
        <v>0</v>
      </c>
      <c r="ER129" s="2">
        <f t="shared" si="7136"/>
        <v>0</v>
      </c>
      <c r="ES129" s="2">
        <f t="shared" si="7137"/>
        <v>0</v>
      </c>
      <c r="ET129" s="2">
        <f t="shared" si="7138"/>
        <v>0</v>
      </c>
      <c r="EU129" s="2">
        <f t="shared" si="7139"/>
        <v>0</v>
      </c>
      <c r="EV129" s="2">
        <f t="shared" si="7140"/>
        <v>0</v>
      </c>
      <c r="EW129" s="2">
        <f t="shared" si="7141"/>
        <v>0</v>
      </c>
      <c r="EX129" s="2">
        <f t="shared" si="7142"/>
        <v>0</v>
      </c>
      <c r="EY129" s="2">
        <f t="shared" si="7143"/>
        <v>0</v>
      </c>
      <c r="EZ129" s="2">
        <f t="shared" si="7144"/>
        <v>0</v>
      </c>
      <c r="FA129" s="2">
        <f t="shared" si="7145"/>
        <v>0</v>
      </c>
      <c r="FB129" s="2">
        <f t="shared" si="7146"/>
        <v>0</v>
      </c>
      <c r="FC129" s="2">
        <f t="shared" si="7147"/>
        <v>0</v>
      </c>
      <c r="FD129" s="2">
        <f t="shared" si="7148"/>
        <v>0</v>
      </c>
      <c r="FE129" s="2">
        <f t="shared" si="7149"/>
        <v>0</v>
      </c>
      <c r="FF129" s="2">
        <f t="shared" si="7150"/>
        <v>0</v>
      </c>
      <c r="FG129" s="2">
        <f t="shared" si="7151"/>
        <v>0</v>
      </c>
      <c r="FH129" s="2">
        <f t="shared" si="7152"/>
        <v>0</v>
      </c>
      <c r="FI129" s="2">
        <f t="shared" si="7153"/>
        <v>0</v>
      </c>
      <c r="FJ129" s="2">
        <f t="shared" si="7154"/>
        <v>0</v>
      </c>
      <c r="FK129" s="2">
        <f t="shared" si="7155"/>
        <v>0</v>
      </c>
      <c r="FL129" s="2">
        <f t="shared" si="7156"/>
        <v>0</v>
      </c>
      <c r="FM129" s="2">
        <f t="shared" si="7157"/>
        <v>0</v>
      </c>
      <c r="FN129" s="2">
        <f t="shared" si="7158"/>
        <v>0</v>
      </c>
      <c r="FO129" s="2">
        <f t="shared" si="7159"/>
        <v>0</v>
      </c>
      <c r="FP129" s="2">
        <f t="shared" si="7160"/>
        <v>0</v>
      </c>
      <c r="FQ129" s="2">
        <f t="shared" si="7161"/>
        <v>0</v>
      </c>
      <c r="FR129" s="2">
        <f t="shared" si="7162"/>
        <v>0</v>
      </c>
      <c r="FS129" s="2">
        <f t="shared" si="7163"/>
        <v>0</v>
      </c>
      <c r="FT129" s="2">
        <f t="shared" si="7164"/>
        <v>0</v>
      </c>
      <c r="FU129" s="2">
        <f t="shared" si="7165"/>
        <v>0</v>
      </c>
      <c r="FV129" s="2">
        <f t="shared" si="7166"/>
        <v>0</v>
      </c>
      <c r="FW129" s="2">
        <f t="shared" si="7167"/>
        <v>0</v>
      </c>
      <c r="FX129" s="1">
        <f t="shared" si="6946"/>
        <v>0.99029999999999974</v>
      </c>
      <c r="FY129" s="1">
        <f t="shared" si="6947"/>
        <v>0.99029999999999974</v>
      </c>
      <c r="FZ129" s="1">
        <f t="shared" si="6948"/>
        <v>0.99029999999999974</v>
      </c>
      <c r="GA129" s="1">
        <f t="shared" si="6949"/>
        <v>0.99029999999999974</v>
      </c>
      <c r="GB129" s="1">
        <f t="shared" si="6950"/>
        <v>0.99029999999999974</v>
      </c>
      <c r="GC129" s="1">
        <f t="shared" si="6951"/>
        <v>0.99029999999999974</v>
      </c>
      <c r="GD129" s="1">
        <f t="shared" si="6952"/>
        <v>0.99029999999999974</v>
      </c>
      <c r="GE129" s="1">
        <f t="shared" si="6953"/>
        <v>0.99029999999999974</v>
      </c>
      <c r="GF129" s="1">
        <f t="shared" si="6954"/>
        <v>0.99029999999999974</v>
      </c>
      <c r="GG129" s="1">
        <f t="shared" si="6955"/>
        <v>0.99029999999999974</v>
      </c>
      <c r="GH129" s="1">
        <f t="shared" si="6956"/>
        <v>0.99029999999999974</v>
      </c>
      <c r="GI129" s="1">
        <f t="shared" si="6957"/>
        <v>0.99029999999999974</v>
      </c>
      <c r="GJ129" s="1">
        <f t="shared" si="6958"/>
        <v>0.99029999999999974</v>
      </c>
      <c r="GK129" s="1">
        <f t="shared" si="6959"/>
        <v>0.99029999999999974</v>
      </c>
      <c r="GL129" s="1">
        <f t="shared" si="6960"/>
        <v>0.99029999999999974</v>
      </c>
      <c r="GM129" s="1">
        <f t="shared" si="6961"/>
        <v>0.99029999999999974</v>
      </c>
      <c r="GN129" s="1">
        <f t="shared" si="6962"/>
        <v>0.99029999999999974</v>
      </c>
      <c r="GO129" s="1">
        <f t="shared" si="6963"/>
        <v>0.99029999999999974</v>
      </c>
      <c r="GP129" s="1">
        <f t="shared" si="6964"/>
        <v>0.99029999999999974</v>
      </c>
      <c r="GQ129" s="1">
        <f t="shared" si="6965"/>
        <v>0.99029999999999974</v>
      </c>
      <c r="GR129" s="1">
        <f t="shared" si="6966"/>
        <v>0.99029999999999974</v>
      </c>
      <c r="GS129" s="1">
        <f t="shared" si="6967"/>
        <v>0.99029999999999974</v>
      </c>
      <c r="GT129" s="1">
        <f t="shared" si="6968"/>
        <v>0</v>
      </c>
      <c r="GU129" s="1">
        <f t="shared" si="6969"/>
        <v>0</v>
      </c>
      <c r="GV129" s="1">
        <f t="shared" si="6970"/>
        <v>0</v>
      </c>
      <c r="GW129" s="1">
        <f t="shared" si="6971"/>
        <v>0</v>
      </c>
      <c r="GX129" s="1">
        <f t="shared" si="6972"/>
        <v>0</v>
      </c>
      <c r="GY129" s="1">
        <f t="shared" si="6973"/>
        <v>0</v>
      </c>
      <c r="GZ129" s="1">
        <f t="shared" si="6974"/>
        <v>0</v>
      </c>
      <c r="HA129" s="1">
        <f t="shared" si="6975"/>
        <v>0</v>
      </c>
      <c r="HB129" s="1">
        <f t="shared" si="6976"/>
        <v>0</v>
      </c>
      <c r="HC129" s="1">
        <f t="shared" si="6977"/>
        <v>0</v>
      </c>
      <c r="HD129" s="1">
        <f t="shared" si="6978"/>
        <v>0</v>
      </c>
      <c r="HE129" s="1">
        <f t="shared" si="6979"/>
        <v>0</v>
      </c>
      <c r="HF129" s="1">
        <f t="shared" si="6980"/>
        <v>0</v>
      </c>
      <c r="HG129" s="1">
        <f t="shared" si="6981"/>
        <v>0</v>
      </c>
      <c r="HH129" s="1">
        <f t="shared" si="6982"/>
        <v>0</v>
      </c>
      <c r="HI129" s="1">
        <f t="shared" si="6983"/>
        <v>0</v>
      </c>
      <c r="HJ129" s="1">
        <f t="shared" si="6984"/>
        <v>0</v>
      </c>
      <c r="HK129" s="1">
        <f t="shared" si="6985"/>
        <v>0</v>
      </c>
      <c r="HL129" s="1">
        <f t="shared" si="6986"/>
        <v>0</v>
      </c>
      <c r="HM129" s="1">
        <f t="shared" si="6987"/>
        <v>0</v>
      </c>
      <c r="HN129" s="1">
        <f t="shared" si="6988"/>
        <v>0</v>
      </c>
      <c r="HO129" s="1">
        <f t="shared" si="6989"/>
        <v>0</v>
      </c>
      <c r="HP129" s="1">
        <f t="shared" si="6990"/>
        <v>0</v>
      </c>
      <c r="HQ129" s="1">
        <f t="shared" si="6991"/>
        <v>0</v>
      </c>
      <c r="HR129" s="1">
        <f t="shared" si="6992"/>
        <v>0</v>
      </c>
      <c r="HS129" s="1">
        <f t="shared" si="6993"/>
        <v>0</v>
      </c>
      <c r="HT129" s="1">
        <f t="shared" si="6994"/>
        <v>0</v>
      </c>
      <c r="HU129" s="1">
        <f t="shared" si="6995"/>
        <v>0</v>
      </c>
      <c r="HV129" s="1">
        <f t="shared" si="6996"/>
        <v>0</v>
      </c>
      <c r="HW129" s="1">
        <f t="shared" si="6997"/>
        <v>0</v>
      </c>
      <c r="HX129" s="1">
        <f t="shared" si="6998"/>
        <v>0</v>
      </c>
      <c r="HY129" s="1">
        <f t="shared" si="6999"/>
        <v>0</v>
      </c>
      <c r="HZ129" s="1">
        <f t="shared" si="6447"/>
        <v>0</v>
      </c>
      <c r="IA129" s="1">
        <f t="shared" si="6448"/>
        <v>0</v>
      </c>
      <c r="IB129" s="2">
        <v>0</v>
      </c>
      <c r="IC129" s="2">
        <v>0</v>
      </c>
      <c r="ID129" s="2">
        <v>0</v>
      </c>
      <c r="IE129" s="2">
        <v>0</v>
      </c>
      <c r="IF129" s="2">
        <f t="shared" si="7168"/>
        <v>0</v>
      </c>
      <c r="IG129" s="2">
        <f t="shared" si="7169"/>
        <v>0</v>
      </c>
      <c r="IH129" s="2">
        <f t="shared" si="7170"/>
        <v>0</v>
      </c>
      <c r="II129" s="2">
        <f t="shared" si="7171"/>
        <v>0</v>
      </c>
      <c r="IJ129" s="2">
        <f t="shared" si="7172"/>
        <v>0</v>
      </c>
      <c r="IK129" s="2">
        <f t="shared" si="7173"/>
        <v>0</v>
      </c>
      <c r="IL129" s="2">
        <f t="shared" si="7174"/>
        <v>0</v>
      </c>
      <c r="IM129" s="2">
        <f t="shared" si="7175"/>
        <v>0</v>
      </c>
      <c r="IN129" s="2">
        <f t="shared" si="7176"/>
        <v>0</v>
      </c>
      <c r="IO129" s="2">
        <f t="shared" si="7177"/>
        <v>0</v>
      </c>
      <c r="IP129" s="2">
        <f t="shared" si="7178"/>
        <v>0</v>
      </c>
      <c r="IQ129" s="2">
        <f t="shared" si="7179"/>
        <v>0</v>
      </c>
      <c r="IR129" s="2">
        <f t="shared" si="7180"/>
        <v>0</v>
      </c>
      <c r="IS129" s="2">
        <f t="shared" si="7181"/>
        <v>0</v>
      </c>
      <c r="IT129" s="2">
        <f t="shared" si="7182"/>
        <v>0</v>
      </c>
      <c r="IU129" s="2">
        <f t="shared" si="7183"/>
        <v>0</v>
      </c>
      <c r="IV129" s="2">
        <f t="shared" si="7184"/>
        <v>0</v>
      </c>
      <c r="IW129" s="2">
        <f t="shared" si="7185"/>
        <v>0</v>
      </c>
      <c r="IX129" s="2">
        <f t="shared" si="7186"/>
        <v>0</v>
      </c>
      <c r="IY129" s="2">
        <f t="shared" si="7187"/>
        <v>0</v>
      </c>
      <c r="IZ129" s="2">
        <f t="shared" si="7188"/>
        <v>0</v>
      </c>
      <c r="JA129" s="2">
        <f t="shared" si="7189"/>
        <v>254368</v>
      </c>
      <c r="JB129" s="2">
        <f t="shared" si="7190"/>
        <v>1350000</v>
      </c>
      <c r="JC129" s="2">
        <f t="shared" si="7191"/>
        <v>1350000</v>
      </c>
      <c r="JD129" s="2">
        <f t="shared" si="7192"/>
        <v>0</v>
      </c>
      <c r="JE129" s="2">
        <f t="shared" si="7193"/>
        <v>0</v>
      </c>
      <c r="JF129" s="2">
        <f t="shared" si="7194"/>
        <v>0</v>
      </c>
      <c r="JG129" s="2">
        <f t="shared" si="7195"/>
        <v>0</v>
      </c>
      <c r="JH129" s="2">
        <f t="shared" si="7196"/>
        <v>0</v>
      </c>
      <c r="JI129" s="2">
        <f t="shared" si="7197"/>
        <v>0</v>
      </c>
      <c r="JJ129" s="2">
        <f t="shared" si="7198"/>
        <v>0</v>
      </c>
      <c r="JK129" s="2">
        <f t="shared" si="7199"/>
        <v>0</v>
      </c>
      <c r="JL129" s="2">
        <f t="shared" si="7200"/>
        <v>0</v>
      </c>
      <c r="JM129" s="2">
        <f t="shared" si="7201"/>
        <v>0</v>
      </c>
      <c r="JN129" s="2">
        <f t="shared" si="7202"/>
        <v>0</v>
      </c>
      <c r="JO129" s="2">
        <f t="shared" si="7203"/>
        <v>0</v>
      </c>
      <c r="JP129" s="2">
        <f t="shared" si="7204"/>
        <v>0</v>
      </c>
      <c r="JQ129" s="2">
        <f t="shared" si="7205"/>
        <v>0</v>
      </c>
      <c r="JR129" s="2">
        <f t="shared" si="7206"/>
        <v>0</v>
      </c>
      <c r="JS129" s="2">
        <f t="shared" si="7207"/>
        <v>0</v>
      </c>
      <c r="JT129" s="2">
        <f t="shared" si="7208"/>
        <v>0</v>
      </c>
      <c r="JU129" s="2">
        <f t="shared" si="7209"/>
        <v>0</v>
      </c>
      <c r="JV129" s="2">
        <f t="shared" si="7210"/>
        <v>0</v>
      </c>
      <c r="JW129" s="2">
        <f t="shared" si="7211"/>
        <v>0</v>
      </c>
      <c r="JX129" s="2">
        <f t="shared" si="7212"/>
        <v>0</v>
      </c>
      <c r="JY129" s="2">
        <f t="shared" si="7213"/>
        <v>0</v>
      </c>
      <c r="JZ129" s="2">
        <f t="shared" si="7214"/>
        <v>0</v>
      </c>
      <c r="KA129" s="2">
        <f t="shared" si="7215"/>
        <v>0</v>
      </c>
      <c r="KB129" s="2">
        <f t="shared" si="7216"/>
        <v>0</v>
      </c>
      <c r="KC129" s="2">
        <f t="shared" si="7217"/>
        <v>0</v>
      </c>
      <c r="KD129" s="2">
        <f t="shared" si="7218"/>
        <v>0</v>
      </c>
      <c r="KE129" s="2">
        <f t="shared" si="7219"/>
        <v>0</v>
      </c>
    </row>
    <row r="130" spans="1:291" x14ac:dyDescent="0.25">
      <c r="C130" t="s">
        <v>174</v>
      </c>
      <c r="D130" s="1">
        <f t="shared" ref="D130:D133" si="7221">FX130</f>
        <v>0.99029999999999974</v>
      </c>
      <c r="E130" s="1"/>
      <c r="F130" s="2"/>
      <c r="G130" s="2"/>
      <c r="H130" s="1"/>
      <c r="I130" s="2">
        <f>I129</f>
        <v>3021145</v>
      </c>
      <c r="J130" s="1">
        <f>J129</f>
        <v>28773766.135999903</v>
      </c>
      <c r="K130" s="1">
        <f t="shared" si="7220"/>
        <v>268297.52809999569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2">
        <f>DT129</f>
        <v>646000</v>
      </c>
      <c r="DU130" s="2">
        <f t="shared" ref="DU130:FW130" si="7222">DU129</f>
        <v>1350000</v>
      </c>
      <c r="DV130" s="2">
        <f t="shared" si="7222"/>
        <v>1350000</v>
      </c>
      <c r="DW130" s="2">
        <f t="shared" si="7222"/>
        <v>1350000</v>
      </c>
      <c r="DX130" s="2">
        <f t="shared" si="7222"/>
        <v>1350000</v>
      </c>
      <c r="DY130" s="2">
        <f t="shared" si="7222"/>
        <v>1350000</v>
      </c>
      <c r="DZ130" s="2">
        <f t="shared" si="7222"/>
        <v>1350000</v>
      </c>
      <c r="EA130" s="2">
        <f t="shared" si="7222"/>
        <v>1350000</v>
      </c>
      <c r="EB130" s="2">
        <f t="shared" si="7222"/>
        <v>1350000</v>
      </c>
      <c r="EC130" s="2">
        <f t="shared" si="7222"/>
        <v>1350000</v>
      </c>
      <c r="ED130" s="2">
        <f t="shared" si="7222"/>
        <v>1350000</v>
      </c>
      <c r="EE130" s="2">
        <f t="shared" si="7222"/>
        <v>1350000</v>
      </c>
      <c r="EF130" s="2">
        <f t="shared" si="7222"/>
        <v>1350000</v>
      </c>
      <c r="EG130" s="2">
        <f t="shared" si="7222"/>
        <v>1350000</v>
      </c>
      <c r="EH130" s="2">
        <f t="shared" si="7222"/>
        <v>1350000</v>
      </c>
      <c r="EI130" s="2">
        <f t="shared" si="7222"/>
        <v>1350000</v>
      </c>
      <c r="EJ130" s="2">
        <f t="shared" si="7222"/>
        <v>1350000</v>
      </c>
      <c r="EK130" s="2">
        <f t="shared" si="7222"/>
        <v>1350000</v>
      </c>
      <c r="EL130" s="2">
        <f t="shared" si="7222"/>
        <v>1350000</v>
      </c>
      <c r="EM130" s="2">
        <f t="shared" si="7222"/>
        <v>1350000</v>
      </c>
      <c r="EN130" s="2">
        <f t="shared" si="7222"/>
        <v>1350000</v>
      </c>
      <c r="EO130" s="2">
        <f t="shared" si="7222"/>
        <v>1095632</v>
      </c>
      <c r="EP130" s="2">
        <f t="shared" si="7222"/>
        <v>0</v>
      </c>
      <c r="EQ130" s="2">
        <f t="shared" si="7222"/>
        <v>0</v>
      </c>
      <c r="ER130" s="2">
        <f t="shared" si="7222"/>
        <v>0</v>
      </c>
      <c r="ES130" s="2">
        <f t="shared" si="7222"/>
        <v>0</v>
      </c>
      <c r="ET130" s="2">
        <f t="shared" si="7222"/>
        <v>0</v>
      </c>
      <c r="EU130" s="2">
        <f t="shared" si="7222"/>
        <v>0</v>
      </c>
      <c r="EV130" s="2">
        <f t="shared" si="7222"/>
        <v>0</v>
      </c>
      <c r="EW130" s="2">
        <f t="shared" si="7222"/>
        <v>0</v>
      </c>
      <c r="EX130" s="2">
        <f t="shared" si="7222"/>
        <v>0</v>
      </c>
      <c r="EY130" s="2">
        <f t="shared" si="7222"/>
        <v>0</v>
      </c>
      <c r="EZ130" s="2">
        <f t="shared" si="7222"/>
        <v>0</v>
      </c>
      <c r="FA130" s="2">
        <f t="shared" si="7222"/>
        <v>0</v>
      </c>
      <c r="FB130" s="2">
        <f t="shared" si="7222"/>
        <v>0</v>
      </c>
      <c r="FC130" s="2">
        <f t="shared" si="7222"/>
        <v>0</v>
      </c>
      <c r="FD130" s="2">
        <f t="shared" si="7222"/>
        <v>0</v>
      </c>
      <c r="FE130" s="2">
        <f t="shared" si="7222"/>
        <v>0</v>
      </c>
      <c r="FF130" s="2">
        <f t="shared" si="7222"/>
        <v>0</v>
      </c>
      <c r="FG130" s="2">
        <f t="shared" si="7222"/>
        <v>0</v>
      </c>
      <c r="FH130" s="2">
        <f t="shared" si="7222"/>
        <v>0</v>
      </c>
      <c r="FI130" s="2">
        <f t="shared" si="7222"/>
        <v>0</v>
      </c>
      <c r="FJ130" s="2">
        <f t="shared" si="7222"/>
        <v>0</v>
      </c>
      <c r="FK130" s="2">
        <f t="shared" si="7222"/>
        <v>0</v>
      </c>
      <c r="FL130" s="2">
        <f t="shared" si="7222"/>
        <v>0</v>
      </c>
      <c r="FM130" s="2">
        <f t="shared" si="7222"/>
        <v>0</v>
      </c>
      <c r="FN130" s="2">
        <f t="shared" si="7222"/>
        <v>0</v>
      </c>
      <c r="FO130" s="2">
        <f t="shared" si="7222"/>
        <v>0</v>
      </c>
      <c r="FP130" s="2">
        <f t="shared" si="7222"/>
        <v>0</v>
      </c>
      <c r="FQ130" s="2">
        <f t="shared" si="7222"/>
        <v>0</v>
      </c>
      <c r="FR130" s="2">
        <f t="shared" si="7222"/>
        <v>0</v>
      </c>
      <c r="FS130" s="2">
        <f t="shared" si="7222"/>
        <v>0</v>
      </c>
      <c r="FT130" s="2">
        <f t="shared" si="7222"/>
        <v>0</v>
      </c>
      <c r="FU130" s="2">
        <f t="shared" si="7222"/>
        <v>0</v>
      </c>
      <c r="FV130" s="2">
        <f t="shared" si="7222"/>
        <v>0</v>
      </c>
      <c r="FW130" s="2">
        <f t="shared" si="7222"/>
        <v>0</v>
      </c>
      <c r="FX130" s="1">
        <f t="shared" si="6946"/>
        <v>0.99029999999999974</v>
      </c>
      <c r="FY130" s="1">
        <f t="shared" si="6947"/>
        <v>0.99029999999999974</v>
      </c>
      <c r="FZ130" s="1">
        <f t="shared" si="6948"/>
        <v>0.99029999999999974</v>
      </c>
      <c r="GA130" s="1">
        <f t="shared" si="6949"/>
        <v>0.99029999999999974</v>
      </c>
      <c r="GB130" s="1">
        <f t="shared" si="6950"/>
        <v>0.99029999999999974</v>
      </c>
      <c r="GC130" s="1">
        <f t="shared" si="6951"/>
        <v>0.99029999999999974</v>
      </c>
      <c r="GD130" s="1">
        <f t="shared" si="6952"/>
        <v>0.99029999999999974</v>
      </c>
      <c r="GE130" s="1">
        <f t="shared" si="6953"/>
        <v>0.99029999999999974</v>
      </c>
      <c r="GF130" s="1">
        <f t="shared" si="6954"/>
        <v>0.99029999999999974</v>
      </c>
      <c r="GG130" s="1">
        <f t="shared" si="6955"/>
        <v>0.99029999999999974</v>
      </c>
      <c r="GH130" s="1">
        <f t="shared" si="6956"/>
        <v>0.99029999999999974</v>
      </c>
      <c r="GI130" s="1">
        <f t="shared" si="6957"/>
        <v>0.99029999999999974</v>
      </c>
      <c r="GJ130" s="1">
        <f t="shared" si="6958"/>
        <v>0.99029999999999974</v>
      </c>
      <c r="GK130" s="1">
        <f t="shared" si="6959"/>
        <v>0.99029999999999974</v>
      </c>
      <c r="GL130" s="1">
        <f t="shared" si="6960"/>
        <v>0.99029999999999974</v>
      </c>
      <c r="GM130" s="1">
        <f t="shared" si="6961"/>
        <v>0.99029999999999974</v>
      </c>
      <c r="GN130" s="1">
        <f t="shared" si="6962"/>
        <v>0.99029999999999974</v>
      </c>
      <c r="GO130" s="1">
        <f t="shared" si="6963"/>
        <v>0.99029999999999974</v>
      </c>
      <c r="GP130" s="1">
        <f t="shared" si="6964"/>
        <v>0.99029999999999974</v>
      </c>
      <c r="GQ130" s="1">
        <f t="shared" si="6965"/>
        <v>0.99029999999999974</v>
      </c>
      <c r="GR130" s="1">
        <f t="shared" si="6966"/>
        <v>0.99029999999999974</v>
      </c>
      <c r="GS130" s="1">
        <f t="shared" si="6967"/>
        <v>0.99029999999999974</v>
      </c>
      <c r="GT130" s="1">
        <f t="shared" si="6968"/>
        <v>0</v>
      </c>
      <c r="GU130" s="1">
        <f t="shared" si="6969"/>
        <v>0</v>
      </c>
      <c r="GV130" s="1">
        <f t="shared" si="6970"/>
        <v>0</v>
      </c>
      <c r="GW130" s="1">
        <f t="shared" si="6971"/>
        <v>0</v>
      </c>
      <c r="GX130" s="1">
        <f t="shared" si="6972"/>
        <v>0</v>
      </c>
      <c r="GY130" s="1">
        <f t="shared" si="6973"/>
        <v>0</v>
      </c>
      <c r="GZ130" s="1">
        <f t="shared" si="6974"/>
        <v>0</v>
      </c>
      <c r="HA130" s="1">
        <f t="shared" si="6975"/>
        <v>0</v>
      </c>
      <c r="HB130" s="1">
        <f t="shared" si="6976"/>
        <v>0</v>
      </c>
      <c r="HC130" s="1">
        <f t="shared" si="6977"/>
        <v>0</v>
      </c>
      <c r="HD130" s="1">
        <f t="shared" si="6978"/>
        <v>0</v>
      </c>
      <c r="HE130" s="1">
        <f t="shared" si="6979"/>
        <v>0</v>
      </c>
      <c r="HF130" s="1">
        <f t="shared" si="6980"/>
        <v>0</v>
      </c>
      <c r="HG130" s="1">
        <f t="shared" si="6981"/>
        <v>0</v>
      </c>
      <c r="HH130" s="1">
        <f t="shared" si="6982"/>
        <v>0</v>
      </c>
      <c r="HI130" s="1">
        <f t="shared" si="6983"/>
        <v>0</v>
      </c>
      <c r="HJ130" s="1">
        <f t="shared" si="6984"/>
        <v>0</v>
      </c>
      <c r="HK130" s="1">
        <f t="shared" si="6985"/>
        <v>0</v>
      </c>
      <c r="HL130" s="1">
        <f t="shared" si="6986"/>
        <v>0</v>
      </c>
      <c r="HM130" s="1">
        <f t="shared" si="6987"/>
        <v>0</v>
      </c>
      <c r="HN130" s="1">
        <f t="shared" si="6988"/>
        <v>0</v>
      </c>
      <c r="HO130" s="1">
        <f t="shared" si="6989"/>
        <v>0</v>
      </c>
      <c r="HP130" s="1">
        <f t="shared" si="6990"/>
        <v>0</v>
      </c>
      <c r="HQ130" s="1">
        <f t="shared" si="6991"/>
        <v>0</v>
      </c>
      <c r="HR130" s="1">
        <f t="shared" si="6992"/>
        <v>0</v>
      </c>
      <c r="HS130" s="1">
        <f t="shared" si="6993"/>
        <v>0</v>
      </c>
      <c r="HT130" s="1">
        <f t="shared" si="6994"/>
        <v>0</v>
      </c>
      <c r="HU130" s="1">
        <f t="shared" si="6995"/>
        <v>0</v>
      </c>
      <c r="HV130" s="1">
        <f t="shared" si="6996"/>
        <v>0</v>
      </c>
      <c r="HW130" s="1">
        <f t="shared" si="6997"/>
        <v>0</v>
      </c>
      <c r="HX130" s="1">
        <f t="shared" si="6998"/>
        <v>0</v>
      </c>
      <c r="HY130" s="1">
        <f t="shared" si="6999"/>
        <v>0</v>
      </c>
      <c r="HZ130" s="1">
        <f t="shared" ref="HZ130:HZ133" si="7223">IF(IA130=0,IF(FV130=0,0,HZ$2),IA130)</f>
        <v>0</v>
      </c>
      <c r="IA130" s="1">
        <f t="shared" ref="IA130:IA133" si="7224">IF(FW130=0,0,IA$2)</f>
        <v>0</v>
      </c>
      <c r="IB130" s="2">
        <f>IB129</f>
        <v>0</v>
      </c>
      <c r="IC130" s="2">
        <f t="shared" ref="IC130:KE130" si="7225">IC129</f>
        <v>0</v>
      </c>
      <c r="ID130" s="2">
        <f t="shared" si="7225"/>
        <v>0</v>
      </c>
      <c r="IE130" s="2">
        <f t="shared" si="7225"/>
        <v>0</v>
      </c>
      <c r="IF130" s="2">
        <f t="shared" si="7225"/>
        <v>0</v>
      </c>
      <c r="IG130" s="2">
        <f t="shared" si="7225"/>
        <v>0</v>
      </c>
      <c r="IH130" s="2">
        <f t="shared" si="7225"/>
        <v>0</v>
      </c>
      <c r="II130" s="2">
        <f t="shared" si="7225"/>
        <v>0</v>
      </c>
      <c r="IJ130" s="2">
        <f t="shared" si="7225"/>
        <v>0</v>
      </c>
      <c r="IK130" s="2">
        <f t="shared" si="7225"/>
        <v>0</v>
      </c>
      <c r="IL130" s="2">
        <f t="shared" si="7225"/>
        <v>0</v>
      </c>
      <c r="IM130" s="2">
        <f t="shared" si="7225"/>
        <v>0</v>
      </c>
      <c r="IN130" s="2">
        <f t="shared" si="7225"/>
        <v>0</v>
      </c>
      <c r="IO130" s="2">
        <f t="shared" si="7225"/>
        <v>0</v>
      </c>
      <c r="IP130" s="2">
        <f t="shared" si="7225"/>
        <v>0</v>
      </c>
      <c r="IQ130" s="2">
        <f t="shared" si="7225"/>
        <v>0</v>
      </c>
      <c r="IR130" s="2">
        <f t="shared" si="7225"/>
        <v>0</v>
      </c>
      <c r="IS130" s="2">
        <f t="shared" si="7225"/>
        <v>0</v>
      </c>
      <c r="IT130" s="2">
        <f t="shared" si="7225"/>
        <v>0</v>
      </c>
      <c r="IU130" s="2">
        <f t="shared" si="7225"/>
        <v>0</v>
      </c>
      <c r="IV130" s="2">
        <f t="shared" si="7225"/>
        <v>0</v>
      </c>
      <c r="IW130" s="2">
        <f t="shared" si="7225"/>
        <v>0</v>
      </c>
      <c r="IX130" s="2">
        <f t="shared" si="7225"/>
        <v>0</v>
      </c>
      <c r="IY130" s="2">
        <f t="shared" si="7225"/>
        <v>0</v>
      </c>
      <c r="IZ130" s="2">
        <f t="shared" si="7225"/>
        <v>0</v>
      </c>
      <c r="JA130" s="2">
        <f t="shared" si="7225"/>
        <v>254368</v>
      </c>
      <c r="JB130" s="2">
        <f t="shared" si="7225"/>
        <v>1350000</v>
      </c>
      <c r="JC130" s="2">
        <f t="shared" si="7225"/>
        <v>1350000</v>
      </c>
      <c r="JD130" s="2">
        <f t="shared" si="7225"/>
        <v>0</v>
      </c>
      <c r="JE130" s="2">
        <f t="shared" si="7225"/>
        <v>0</v>
      </c>
      <c r="JF130" s="2">
        <f t="shared" si="7225"/>
        <v>0</v>
      </c>
      <c r="JG130" s="2">
        <f t="shared" si="7225"/>
        <v>0</v>
      </c>
      <c r="JH130" s="2">
        <f t="shared" si="7225"/>
        <v>0</v>
      </c>
      <c r="JI130" s="2">
        <f t="shared" si="7225"/>
        <v>0</v>
      </c>
      <c r="JJ130" s="2">
        <f t="shared" si="7225"/>
        <v>0</v>
      </c>
      <c r="JK130" s="2">
        <f t="shared" si="7225"/>
        <v>0</v>
      </c>
      <c r="JL130" s="2">
        <f t="shared" si="7225"/>
        <v>0</v>
      </c>
      <c r="JM130" s="2">
        <f t="shared" si="7225"/>
        <v>0</v>
      </c>
      <c r="JN130" s="2">
        <f t="shared" si="7225"/>
        <v>0</v>
      </c>
      <c r="JO130" s="2">
        <f t="shared" si="7225"/>
        <v>0</v>
      </c>
      <c r="JP130" s="2">
        <f t="shared" si="7225"/>
        <v>0</v>
      </c>
      <c r="JQ130" s="2">
        <f t="shared" si="7225"/>
        <v>0</v>
      </c>
      <c r="JR130" s="2">
        <f t="shared" si="7225"/>
        <v>0</v>
      </c>
      <c r="JS130" s="2">
        <f t="shared" si="7225"/>
        <v>0</v>
      </c>
      <c r="JT130" s="2">
        <f t="shared" si="7225"/>
        <v>0</v>
      </c>
      <c r="JU130" s="2">
        <f t="shared" si="7225"/>
        <v>0</v>
      </c>
      <c r="JV130" s="2">
        <f t="shared" si="7225"/>
        <v>0</v>
      </c>
      <c r="JW130" s="2">
        <f t="shared" si="7225"/>
        <v>0</v>
      </c>
      <c r="JX130" s="2">
        <f t="shared" si="7225"/>
        <v>0</v>
      </c>
      <c r="JY130" s="2">
        <f t="shared" si="7225"/>
        <v>0</v>
      </c>
      <c r="JZ130" s="2">
        <f t="shared" si="7225"/>
        <v>0</v>
      </c>
      <c r="KA130" s="2">
        <f t="shared" si="7225"/>
        <v>0</v>
      </c>
      <c r="KB130" s="2">
        <f t="shared" si="7225"/>
        <v>0</v>
      </c>
      <c r="KC130" s="2">
        <f t="shared" si="7225"/>
        <v>0</v>
      </c>
      <c r="KD130" s="2">
        <f t="shared" si="7225"/>
        <v>0</v>
      </c>
      <c r="KE130" s="2">
        <f t="shared" si="7225"/>
        <v>0</v>
      </c>
    </row>
    <row r="131" spans="1:291" x14ac:dyDescent="0.25">
      <c r="C131" t="s">
        <v>158</v>
      </c>
      <c r="D131" s="1">
        <f t="shared" si="7221"/>
        <v>0.99029999999999974</v>
      </c>
      <c r="E131" s="1"/>
      <c r="F131" s="2">
        <f>FLOOR('aggregated monthly rents'!E6,1)</f>
        <v>18057</v>
      </c>
      <c r="G131" s="2"/>
      <c r="H131" s="1"/>
      <c r="I131" s="2">
        <f>I130+F131</f>
        <v>3039202</v>
      </c>
      <c r="J131" s="1">
        <f>J130</f>
        <v>28773766.135999903</v>
      </c>
      <c r="K131" s="1">
        <f>K130</f>
        <v>268297.52809999569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2">
        <f>DT130</f>
        <v>646000</v>
      </c>
      <c r="DU131" s="2">
        <f t="shared" ref="DU131:FW131" si="7226">DU130</f>
        <v>1350000</v>
      </c>
      <c r="DV131" s="2">
        <f t="shared" si="7226"/>
        <v>1350000</v>
      </c>
      <c r="DW131" s="2">
        <f t="shared" si="7226"/>
        <v>1350000</v>
      </c>
      <c r="DX131" s="2">
        <f t="shared" si="7226"/>
        <v>1350000</v>
      </c>
      <c r="DY131" s="2">
        <f t="shared" si="7226"/>
        <v>1350000</v>
      </c>
      <c r="DZ131" s="2">
        <f t="shared" si="7226"/>
        <v>1350000</v>
      </c>
      <c r="EA131" s="2">
        <f t="shared" si="7226"/>
        <v>1350000</v>
      </c>
      <c r="EB131" s="2">
        <f t="shared" si="7226"/>
        <v>1350000</v>
      </c>
      <c r="EC131" s="2">
        <f t="shared" si="7226"/>
        <v>1350000</v>
      </c>
      <c r="ED131" s="2">
        <f t="shared" si="7226"/>
        <v>1350000</v>
      </c>
      <c r="EE131" s="2">
        <f t="shared" si="7226"/>
        <v>1350000</v>
      </c>
      <c r="EF131" s="2">
        <f t="shared" si="7226"/>
        <v>1350000</v>
      </c>
      <c r="EG131" s="2">
        <f t="shared" si="7226"/>
        <v>1350000</v>
      </c>
      <c r="EH131" s="2">
        <f t="shared" si="7226"/>
        <v>1350000</v>
      </c>
      <c r="EI131" s="2">
        <f t="shared" si="7226"/>
        <v>1350000</v>
      </c>
      <c r="EJ131" s="2">
        <f t="shared" si="7226"/>
        <v>1350000</v>
      </c>
      <c r="EK131" s="2">
        <f t="shared" si="7226"/>
        <v>1350000</v>
      </c>
      <c r="EL131" s="2">
        <f t="shared" si="7226"/>
        <v>1350000</v>
      </c>
      <c r="EM131" s="2">
        <f t="shared" si="7226"/>
        <v>1350000</v>
      </c>
      <c r="EN131" s="2">
        <f t="shared" si="7226"/>
        <v>1350000</v>
      </c>
      <c r="EO131" s="2">
        <f t="shared" si="7226"/>
        <v>1095632</v>
      </c>
      <c r="EP131" s="2">
        <f t="shared" si="7226"/>
        <v>0</v>
      </c>
      <c r="EQ131" s="2">
        <f t="shared" si="7226"/>
        <v>0</v>
      </c>
      <c r="ER131" s="2">
        <f t="shared" si="7226"/>
        <v>0</v>
      </c>
      <c r="ES131" s="2">
        <f t="shared" si="7226"/>
        <v>0</v>
      </c>
      <c r="ET131" s="2">
        <f t="shared" si="7226"/>
        <v>0</v>
      </c>
      <c r="EU131" s="2">
        <f t="shared" si="7226"/>
        <v>0</v>
      </c>
      <c r="EV131" s="2">
        <f t="shared" si="7226"/>
        <v>0</v>
      </c>
      <c r="EW131" s="2">
        <f t="shared" si="7226"/>
        <v>0</v>
      </c>
      <c r="EX131" s="2">
        <f t="shared" si="7226"/>
        <v>0</v>
      </c>
      <c r="EY131" s="2">
        <f t="shared" si="7226"/>
        <v>0</v>
      </c>
      <c r="EZ131" s="2">
        <f t="shared" si="7226"/>
        <v>0</v>
      </c>
      <c r="FA131" s="2">
        <f t="shared" si="7226"/>
        <v>0</v>
      </c>
      <c r="FB131" s="2">
        <f t="shared" si="7226"/>
        <v>0</v>
      </c>
      <c r="FC131" s="2">
        <f t="shared" si="7226"/>
        <v>0</v>
      </c>
      <c r="FD131" s="2">
        <f t="shared" si="7226"/>
        <v>0</v>
      </c>
      <c r="FE131" s="2">
        <f t="shared" si="7226"/>
        <v>0</v>
      </c>
      <c r="FF131" s="2">
        <f t="shared" si="7226"/>
        <v>0</v>
      </c>
      <c r="FG131" s="2">
        <f t="shared" si="7226"/>
        <v>0</v>
      </c>
      <c r="FH131" s="2">
        <f t="shared" si="7226"/>
        <v>0</v>
      </c>
      <c r="FI131" s="2">
        <f t="shared" si="7226"/>
        <v>0</v>
      </c>
      <c r="FJ131" s="2">
        <f t="shared" si="7226"/>
        <v>0</v>
      </c>
      <c r="FK131" s="2">
        <f t="shared" si="7226"/>
        <v>0</v>
      </c>
      <c r="FL131" s="2">
        <f t="shared" si="7226"/>
        <v>0</v>
      </c>
      <c r="FM131" s="2">
        <f t="shared" si="7226"/>
        <v>0</v>
      </c>
      <c r="FN131" s="2">
        <f t="shared" si="7226"/>
        <v>0</v>
      </c>
      <c r="FO131" s="2">
        <f t="shared" si="7226"/>
        <v>0</v>
      </c>
      <c r="FP131" s="2">
        <f t="shared" si="7226"/>
        <v>0</v>
      </c>
      <c r="FQ131" s="2">
        <f t="shared" si="7226"/>
        <v>0</v>
      </c>
      <c r="FR131" s="2">
        <f t="shared" si="7226"/>
        <v>0</v>
      </c>
      <c r="FS131" s="2">
        <f t="shared" si="7226"/>
        <v>0</v>
      </c>
      <c r="FT131" s="2">
        <f t="shared" si="7226"/>
        <v>0</v>
      </c>
      <c r="FU131" s="2">
        <f t="shared" si="7226"/>
        <v>0</v>
      </c>
      <c r="FV131" s="2">
        <f t="shared" si="7226"/>
        <v>0</v>
      </c>
      <c r="FW131" s="2">
        <f t="shared" si="7226"/>
        <v>0</v>
      </c>
      <c r="FX131" s="1">
        <f t="shared" ref="FX131:FX138" si="7227">IF(FY131=0,IF(DT131=0,0,FX$2),FY131)</f>
        <v>0.99029999999999974</v>
      </c>
      <c r="FY131" s="1">
        <f t="shared" ref="FY131:FY138" si="7228">IF(FZ131=0,IF(DU131=0,0,FY$2),FZ131)</f>
        <v>0.99029999999999974</v>
      </c>
      <c r="FZ131" s="1">
        <f t="shared" ref="FZ131:FZ138" si="7229">IF(GA131=0,IF(DV131=0,0,FZ$2),GA131)</f>
        <v>0.99029999999999974</v>
      </c>
      <c r="GA131" s="1">
        <f t="shared" ref="GA131:GA138" si="7230">IF(GB131=0,IF(DW131=0,0,GA$2),GB131)</f>
        <v>0.99029999999999974</v>
      </c>
      <c r="GB131" s="1">
        <f t="shared" ref="GB131:GB138" si="7231">IF(GC131=0,IF(DX131=0,0,GB$2),GC131)</f>
        <v>0.99029999999999974</v>
      </c>
      <c r="GC131" s="1">
        <f t="shared" ref="GC131:GC138" si="7232">IF(GD131=0,IF(DY131=0,0,GC$2),GD131)</f>
        <v>0.99029999999999974</v>
      </c>
      <c r="GD131" s="1">
        <f t="shared" ref="GD131:GD138" si="7233">IF(GE131=0,IF(DZ131=0,0,GD$2),GE131)</f>
        <v>0.99029999999999974</v>
      </c>
      <c r="GE131" s="1">
        <f t="shared" ref="GE131:GE138" si="7234">IF(GF131=0,IF(EA131=0,0,GE$2),GF131)</f>
        <v>0.99029999999999974</v>
      </c>
      <c r="GF131" s="1">
        <f t="shared" ref="GF131:GF138" si="7235">IF(GG131=0,IF(EB131=0,0,GF$2),GG131)</f>
        <v>0.99029999999999974</v>
      </c>
      <c r="GG131" s="1">
        <f t="shared" ref="GG131:GG138" si="7236">IF(GH131=0,IF(EC131=0,0,GG$2),GH131)</f>
        <v>0.99029999999999974</v>
      </c>
      <c r="GH131" s="1">
        <f t="shared" ref="GH131:GH138" si="7237">IF(GI131=0,IF(ED131=0,0,GH$2),GI131)</f>
        <v>0.99029999999999974</v>
      </c>
      <c r="GI131" s="1">
        <f t="shared" ref="GI131:GI138" si="7238">IF(GJ131=0,IF(EE131=0,0,GI$2),GJ131)</f>
        <v>0.99029999999999974</v>
      </c>
      <c r="GJ131" s="1">
        <f t="shared" ref="GJ131:GJ138" si="7239">IF(GK131=0,IF(EF131=0,0,GJ$2),GK131)</f>
        <v>0.99029999999999974</v>
      </c>
      <c r="GK131" s="1">
        <f t="shared" ref="GK131:GK138" si="7240">IF(GL131=0,IF(EG131=0,0,GK$2),GL131)</f>
        <v>0.99029999999999974</v>
      </c>
      <c r="GL131" s="1">
        <f t="shared" ref="GL131:GL138" si="7241">IF(GM131=0,IF(EH131=0,0,GL$2),GM131)</f>
        <v>0.99029999999999974</v>
      </c>
      <c r="GM131" s="1">
        <f t="shared" ref="GM131:GM138" si="7242">IF(GN131=0,IF(EI131=0,0,GM$2),GN131)</f>
        <v>0.99029999999999974</v>
      </c>
      <c r="GN131" s="1">
        <f t="shared" ref="GN131:GN138" si="7243">IF(GO131=0,IF(EJ131=0,0,GN$2),GO131)</f>
        <v>0.99029999999999974</v>
      </c>
      <c r="GO131" s="1">
        <f t="shared" ref="GO131:GO138" si="7244">IF(GP131=0,IF(EK131=0,0,GO$2),GP131)</f>
        <v>0.99029999999999974</v>
      </c>
      <c r="GP131" s="1">
        <f t="shared" ref="GP131:GP138" si="7245">IF(GQ131=0,IF(EL131=0,0,GP$2),GQ131)</f>
        <v>0.99029999999999974</v>
      </c>
      <c r="GQ131" s="1">
        <f t="shared" ref="GQ131:GQ138" si="7246">IF(GR131=0,IF(EM131=0,0,GQ$2),GR131)</f>
        <v>0.99029999999999974</v>
      </c>
      <c r="GR131" s="1">
        <f t="shared" ref="GR131:GR138" si="7247">IF(GS131=0,IF(EN131=0,0,GR$2),GS131)</f>
        <v>0.99029999999999974</v>
      </c>
      <c r="GS131" s="1">
        <f t="shared" ref="GS131:GS138" si="7248">IF(GT131=0,IF(EO131=0,0,GS$2),GT131)</f>
        <v>0.99029999999999974</v>
      </c>
      <c r="GT131" s="1">
        <f t="shared" ref="GT131:GT138" si="7249">IF(GU131=0,IF(EP131=0,0,GT$2),GU131)</f>
        <v>0</v>
      </c>
      <c r="GU131" s="1">
        <f t="shared" ref="GU131:GU138" si="7250">IF(GV131=0,IF(EQ131=0,0,GU$2),GV131)</f>
        <v>0</v>
      </c>
      <c r="GV131" s="1">
        <f t="shared" ref="GV131:GV138" si="7251">IF(GW131=0,IF(ER131=0,0,GV$2),GW131)</f>
        <v>0</v>
      </c>
      <c r="GW131" s="1">
        <f t="shared" ref="GW131:GW138" si="7252">IF(GX131=0,IF(ES131=0,0,GW$2),GX131)</f>
        <v>0</v>
      </c>
      <c r="GX131" s="1">
        <f t="shared" ref="GX131:GX138" si="7253">IF(GY131=0,IF(ET131=0,0,GX$2),GY131)</f>
        <v>0</v>
      </c>
      <c r="GY131" s="1">
        <f t="shared" ref="GY131:GY138" si="7254">IF(GZ131=0,IF(EU131=0,0,GY$2),GZ131)</f>
        <v>0</v>
      </c>
      <c r="GZ131" s="1">
        <f t="shared" ref="GZ131:GZ138" si="7255">IF(HA131=0,IF(EV131=0,0,GZ$2),HA131)</f>
        <v>0</v>
      </c>
      <c r="HA131" s="1">
        <f t="shared" ref="HA131:HA138" si="7256">IF(HB131=0,IF(EW131=0,0,HA$2),HB131)</f>
        <v>0</v>
      </c>
      <c r="HB131" s="1">
        <f t="shared" ref="HB131:HB138" si="7257">IF(HC131=0,IF(EX131=0,0,HB$2),HC131)</f>
        <v>0</v>
      </c>
      <c r="HC131" s="1">
        <f t="shared" ref="HC131:HC138" si="7258">IF(HD131=0,IF(EY131=0,0,HC$2),HD131)</f>
        <v>0</v>
      </c>
      <c r="HD131" s="1">
        <f t="shared" ref="HD131:HD138" si="7259">IF(HE131=0,IF(EZ131=0,0,HD$2),HE131)</f>
        <v>0</v>
      </c>
      <c r="HE131" s="1">
        <f t="shared" ref="HE131:HE138" si="7260">IF(HF131=0,IF(FA131=0,0,HE$2),HF131)</f>
        <v>0</v>
      </c>
      <c r="HF131" s="1">
        <f t="shared" ref="HF131:HF138" si="7261">IF(HG131=0,IF(FB131=0,0,HF$2),HG131)</f>
        <v>0</v>
      </c>
      <c r="HG131" s="1">
        <f t="shared" ref="HG131:HG138" si="7262">IF(HH131=0,IF(FC131=0,0,HG$2),HH131)</f>
        <v>0</v>
      </c>
      <c r="HH131" s="1">
        <f t="shared" ref="HH131:HH138" si="7263">IF(HI131=0,IF(FD131=0,0,HH$2),HI131)</f>
        <v>0</v>
      </c>
      <c r="HI131" s="1">
        <f t="shared" ref="HI131:HI138" si="7264">IF(HJ131=0,IF(FE131=0,0,HI$2),HJ131)</f>
        <v>0</v>
      </c>
      <c r="HJ131" s="1">
        <f t="shared" ref="HJ131:HJ138" si="7265">IF(HK131=0,IF(FF131=0,0,HJ$2),HK131)</f>
        <v>0</v>
      </c>
      <c r="HK131" s="1">
        <f t="shared" ref="HK131:HK138" si="7266">IF(HL131=0,IF(FG131=0,0,HK$2),HL131)</f>
        <v>0</v>
      </c>
      <c r="HL131" s="1">
        <f t="shared" ref="HL131:HL138" si="7267">IF(HM131=0,IF(FH131=0,0,HL$2),HM131)</f>
        <v>0</v>
      </c>
      <c r="HM131" s="1">
        <f t="shared" ref="HM131:HM138" si="7268">IF(HN131=0,IF(FI131=0,0,HM$2),HN131)</f>
        <v>0</v>
      </c>
      <c r="HN131" s="1">
        <f t="shared" ref="HN131:HN138" si="7269">IF(HO131=0,IF(FJ131=0,0,HN$2),HO131)</f>
        <v>0</v>
      </c>
      <c r="HO131" s="1">
        <f t="shared" ref="HO131:HO138" si="7270">IF(HP131=0,IF(FK131=0,0,HO$2),HP131)</f>
        <v>0</v>
      </c>
      <c r="HP131" s="1">
        <f t="shared" ref="HP131:HP138" si="7271">IF(HQ131=0,IF(FL131=0,0,HP$2),HQ131)</f>
        <v>0</v>
      </c>
      <c r="HQ131" s="1">
        <f t="shared" ref="HQ131:HQ138" si="7272">IF(HR131=0,IF(FM131=0,0,HQ$2),HR131)</f>
        <v>0</v>
      </c>
      <c r="HR131" s="1">
        <f t="shared" ref="HR131:HR138" si="7273">IF(HS131=0,IF(FN131=0,0,HR$2),HS131)</f>
        <v>0</v>
      </c>
      <c r="HS131" s="1">
        <f t="shared" ref="HS131:HS138" si="7274">IF(HT131=0,IF(FO131=0,0,HS$2),HT131)</f>
        <v>0</v>
      </c>
      <c r="HT131" s="1">
        <f t="shared" ref="HT131:HT138" si="7275">IF(HU131=0,IF(FP131=0,0,HT$2),HU131)</f>
        <v>0</v>
      </c>
      <c r="HU131" s="1">
        <f t="shared" ref="HU131:HU138" si="7276">IF(HV131=0,IF(FQ131=0,0,HU$2),HV131)</f>
        <v>0</v>
      </c>
      <c r="HV131" s="1">
        <f t="shared" ref="HV131:HV138" si="7277">IF(HW131=0,IF(FR131=0,0,HV$2),HW131)</f>
        <v>0</v>
      </c>
      <c r="HW131" s="1">
        <f t="shared" ref="HW131:HW138" si="7278">IF(HX131=0,IF(FS131=0,0,HW$2),HX131)</f>
        <v>0</v>
      </c>
      <c r="HX131" s="1">
        <f t="shared" ref="HX131:HX138" si="7279">IF(HY131=0,IF(FT131=0,0,HX$2),HY131)</f>
        <v>0</v>
      </c>
      <c r="HY131" s="1">
        <f t="shared" ref="HY131:HY138" si="7280">IF(HZ131=0,IF(FU131=0,0,HY$2),HZ131)</f>
        <v>0</v>
      </c>
      <c r="HZ131" s="1">
        <f t="shared" si="7223"/>
        <v>0</v>
      </c>
      <c r="IA131" s="1">
        <f t="shared" si="7224"/>
        <v>0</v>
      </c>
      <c r="IB131" s="2">
        <f>IB130</f>
        <v>0</v>
      </c>
      <c r="IC131" s="2">
        <f t="shared" ref="IC131:KE131" si="7281">IC130</f>
        <v>0</v>
      </c>
      <c r="ID131" s="2">
        <f t="shared" si="7281"/>
        <v>0</v>
      </c>
      <c r="IE131" s="2">
        <f t="shared" si="7281"/>
        <v>0</v>
      </c>
      <c r="IF131" s="2">
        <f t="shared" si="7281"/>
        <v>0</v>
      </c>
      <c r="IG131" s="2">
        <f t="shared" si="7281"/>
        <v>0</v>
      </c>
      <c r="IH131" s="2">
        <f t="shared" si="7281"/>
        <v>0</v>
      </c>
      <c r="II131" s="2">
        <f t="shared" si="7281"/>
        <v>0</v>
      </c>
      <c r="IJ131" s="2">
        <f t="shared" si="7281"/>
        <v>0</v>
      </c>
      <c r="IK131" s="2">
        <f t="shared" si="7281"/>
        <v>0</v>
      </c>
      <c r="IL131" s="2">
        <f t="shared" si="7281"/>
        <v>0</v>
      </c>
      <c r="IM131" s="2">
        <f t="shared" si="7281"/>
        <v>0</v>
      </c>
      <c r="IN131" s="2">
        <f t="shared" si="7281"/>
        <v>0</v>
      </c>
      <c r="IO131" s="2">
        <f t="shared" si="7281"/>
        <v>0</v>
      </c>
      <c r="IP131" s="2">
        <f t="shared" si="7281"/>
        <v>0</v>
      </c>
      <c r="IQ131" s="2">
        <f t="shared" si="7281"/>
        <v>0</v>
      </c>
      <c r="IR131" s="2">
        <f t="shared" si="7281"/>
        <v>0</v>
      </c>
      <c r="IS131" s="2">
        <f t="shared" si="7281"/>
        <v>0</v>
      </c>
      <c r="IT131" s="2">
        <f t="shared" si="7281"/>
        <v>0</v>
      </c>
      <c r="IU131" s="2">
        <f t="shared" si="7281"/>
        <v>0</v>
      </c>
      <c r="IV131" s="2">
        <f t="shared" si="7281"/>
        <v>0</v>
      </c>
      <c r="IW131" s="2">
        <f t="shared" si="7281"/>
        <v>0</v>
      </c>
      <c r="IX131" s="2">
        <f t="shared" si="7281"/>
        <v>0</v>
      </c>
      <c r="IY131" s="2">
        <f t="shared" si="7281"/>
        <v>0</v>
      </c>
      <c r="IZ131" s="2">
        <f t="shared" si="7281"/>
        <v>0</v>
      </c>
      <c r="JA131" s="2">
        <f t="shared" si="7281"/>
        <v>254368</v>
      </c>
      <c r="JB131" s="2">
        <f t="shared" si="7281"/>
        <v>1350000</v>
      </c>
      <c r="JC131" s="2">
        <f t="shared" si="7281"/>
        <v>1350000</v>
      </c>
      <c r="JD131" s="2">
        <f t="shared" si="7281"/>
        <v>0</v>
      </c>
      <c r="JE131" s="2">
        <f t="shared" si="7281"/>
        <v>0</v>
      </c>
      <c r="JF131" s="2">
        <f t="shared" si="7281"/>
        <v>0</v>
      </c>
      <c r="JG131" s="2">
        <f t="shared" si="7281"/>
        <v>0</v>
      </c>
      <c r="JH131" s="2">
        <f t="shared" si="7281"/>
        <v>0</v>
      </c>
      <c r="JI131" s="2">
        <f t="shared" si="7281"/>
        <v>0</v>
      </c>
      <c r="JJ131" s="2">
        <f t="shared" si="7281"/>
        <v>0</v>
      </c>
      <c r="JK131" s="2">
        <f t="shared" si="7281"/>
        <v>0</v>
      </c>
      <c r="JL131" s="2">
        <f t="shared" si="7281"/>
        <v>0</v>
      </c>
      <c r="JM131" s="2">
        <f t="shared" si="7281"/>
        <v>0</v>
      </c>
      <c r="JN131" s="2">
        <f t="shared" si="7281"/>
        <v>0</v>
      </c>
      <c r="JO131" s="2">
        <f t="shared" si="7281"/>
        <v>0</v>
      </c>
      <c r="JP131" s="2">
        <f t="shared" si="7281"/>
        <v>0</v>
      </c>
      <c r="JQ131" s="2">
        <f t="shared" si="7281"/>
        <v>0</v>
      </c>
      <c r="JR131" s="2">
        <f t="shared" si="7281"/>
        <v>0</v>
      </c>
      <c r="JS131" s="2">
        <f t="shared" si="7281"/>
        <v>0</v>
      </c>
      <c r="JT131" s="2">
        <f t="shared" si="7281"/>
        <v>0</v>
      </c>
      <c r="JU131" s="2">
        <f t="shared" si="7281"/>
        <v>0</v>
      </c>
      <c r="JV131" s="2">
        <f t="shared" si="7281"/>
        <v>0</v>
      </c>
      <c r="JW131" s="2">
        <f t="shared" si="7281"/>
        <v>0</v>
      </c>
      <c r="JX131" s="2">
        <f t="shared" si="7281"/>
        <v>0</v>
      </c>
      <c r="JY131" s="2">
        <f t="shared" si="7281"/>
        <v>0</v>
      </c>
      <c r="JZ131" s="2">
        <f t="shared" si="7281"/>
        <v>0</v>
      </c>
      <c r="KA131" s="2">
        <f t="shared" si="7281"/>
        <v>0</v>
      </c>
      <c r="KB131" s="2">
        <f t="shared" si="7281"/>
        <v>0</v>
      </c>
      <c r="KC131" s="2">
        <f t="shared" si="7281"/>
        <v>0</v>
      </c>
      <c r="KD131" s="2">
        <f t="shared" si="7281"/>
        <v>0</v>
      </c>
      <c r="KE131" s="2">
        <f t="shared" si="7281"/>
        <v>0</v>
      </c>
    </row>
    <row r="132" spans="1:291" x14ac:dyDescent="0.25">
      <c r="A132" t="s">
        <v>1</v>
      </c>
      <c r="B132" t="s">
        <v>0</v>
      </c>
      <c r="C132" t="s">
        <v>189</v>
      </c>
      <c r="D132" s="1">
        <f t="shared" si="7221"/>
        <v>0.99029999999999974</v>
      </c>
      <c r="E132" s="1"/>
      <c r="F132" s="2">
        <f>FLOOR('aggregated monthly rents'!F6*0.6,1)</f>
        <v>95171</v>
      </c>
      <c r="G132" s="2">
        <f>SUM(L132:BO132)</f>
        <v>95171</v>
      </c>
      <c r="H132" s="1">
        <f>SUMPRODUCT(L$2:BO$2,L132:BO132)</f>
        <v>94247.841299999971</v>
      </c>
      <c r="I132" s="2">
        <f>I131+G132</f>
        <v>3134373</v>
      </c>
      <c r="J132" s="1">
        <f>J131-H132</f>
        <v>28679518.294699904</v>
      </c>
      <c r="K132" s="1">
        <f>K131+H132</f>
        <v>362545.36939999566</v>
      </c>
      <c r="L132" s="2">
        <f t="shared" ref="L132:L134" si="7282">MIN(BP132,DT131)</f>
        <v>0</v>
      </c>
      <c r="M132" s="2">
        <f t="shared" ref="M132:M134" si="7283">MIN(BQ132,DU131)</f>
        <v>0</v>
      </c>
      <c r="N132" s="2">
        <f t="shared" ref="N132:N134" si="7284">MIN(BR132,DV131)</f>
        <v>0</v>
      </c>
      <c r="O132" s="2">
        <f t="shared" ref="O132:O134" si="7285">MIN(BS132,DW131)</f>
        <v>0</v>
      </c>
      <c r="P132" s="2">
        <f t="shared" ref="P132:P134" si="7286">MIN(BT132,DX131)</f>
        <v>0</v>
      </c>
      <c r="Q132" s="2">
        <f t="shared" ref="Q132:Q134" si="7287">MIN(BU132,DY131)</f>
        <v>0</v>
      </c>
      <c r="R132" s="2">
        <f t="shared" ref="R132:R134" si="7288">MIN(BV132,DZ131)</f>
        <v>0</v>
      </c>
      <c r="S132" s="2">
        <f t="shared" ref="S132:S134" si="7289">MIN(BW132,EA131)</f>
        <v>0</v>
      </c>
      <c r="T132" s="2">
        <f t="shared" ref="T132:T134" si="7290">MIN(BX132,EB131)</f>
        <v>0</v>
      </c>
      <c r="U132" s="2">
        <f t="shared" ref="U132:U134" si="7291">MIN(BY132,EC131)</f>
        <v>0</v>
      </c>
      <c r="V132" s="2">
        <f t="shared" ref="V132:V134" si="7292">MIN(BZ132,ED131)</f>
        <v>0</v>
      </c>
      <c r="W132" s="2">
        <f t="shared" ref="W132:W134" si="7293">MIN(CA132,EE131)</f>
        <v>0</v>
      </c>
      <c r="X132" s="2">
        <f t="shared" ref="X132:X134" si="7294">MIN(CB132,EF131)</f>
        <v>0</v>
      </c>
      <c r="Y132" s="2">
        <f t="shared" ref="Y132:Y134" si="7295">MIN(CC132,EG131)</f>
        <v>0</v>
      </c>
      <c r="Z132" s="2">
        <f t="shared" ref="Z132:Z134" si="7296">MIN(CD132,EH131)</f>
        <v>0</v>
      </c>
      <c r="AA132" s="2">
        <f t="shared" ref="AA132:AA134" si="7297">MIN(CE132,EI131)</f>
        <v>0</v>
      </c>
      <c r="AB132" s="2">
        <f t="shared" ref="AB132:AB134" si="7298">MIN(CF132,EJ131)</f>
        <v>0</v>
      </c>
      <c r="AC132" s="2">
        <f t="shared" ref="AC132:AC134" si="7299">MIN(CG132,EK131)</f>
        <v>0</v>
      </c>
      <c r="AD132" s="2">
        <f t="shared" ref="AD132:AD134" si="7300">MIN(CH132,EL131)</f>
        <v>0</v>
      </c>
      <c r="AE132" s="2">
        <f t="shared" ref="AE132:AE134" si="7301">MIN(CI132,EM131)</f>
        <v>0</v>
      </c>
      <c r="AF132" s="2">
        <f t="shared" ref="AF132:AF134" si="7302">MIN(CJ132,EN131)</f>
        <v>0</v>
      </c>
      <c r="AG132" s="2">
        <f t="shared" ref="AG132:AG134" si="7303">MIN(CK132,EO131)</f>
        <v>95171</v>
      </c>
      <c r="AH132" s="2">
        <f t="shared" ref="AH132:AH134" si="7304">MIN(CL132,EP131)</f>
        <v>0</v>
      </c>
      <c r="AI132" s="2">
        <f t="shared" ref="AI132:AI134" si="7305">MIN(CM132,EQ131)</f>
        <v>0</v>
      </c>
      <c r="AJ132" s="2">
        <f t="shared" ref="AJ132:AJ134" si="7306">MIN(CN132,ER131)</f>
        <v>0</v>
      </c>
      <c r="AK132" s="2">
        <f t="shared" ref="AK132:AK134" si="7307">MIN(CO132,ES131)</f>
        <v>0</v>
      </c>
      <c r="AL132" s="2">
        <f t="shared" ref="AL132:AL134" si="7308">MIN(CP132,ET131)</f>
        <v>0</v>
      </c>
      <c r="AM132" s="2">
        <f t="shared" ref="AM132:AM134" si="7309">MIN(CQ132,EU131)</f>
        <v>0</v>
      </c>
      <c r="AN132" s="2">
        <f t="shared" ref="AN132:AN134" si="7310">MIN(CR132,EV131)</f>
        <v>0</v>
      </c>
      <c r="AO132" s="2">
        <f t="shared" ref="AO132:AO134" si="7311">MIN(CS132,EW131)</f>
        <v>0</v>
      </c>
      <c r="AP132" s="2">
        <f t="shared" ref="AP132:AP134" si="7312">MIN(CT132,EX131)</f>
        <v>0</v>
      </c>
      <c r="AQ132" s="2">
        <f t="shared" ref="AQ132:AQ134" si="7313">MIN(CU132,EY131)</f>
        <v>0</v>
      </c>
      <c r="AR132" s="2">
        <f t="shared" ref="AR132:AR134" si="7314">MIN(CV132,EZ131)</f>
        <v>0</v>
      </c>
      <c r="AS132" s="2">
        <f t="shared" ref="AS132:AS134" si="7315">MIN(CW132,FA131)</f>
        <v>0</v>
      </c>
      <c r="AT132" s="2">
        <f t="shared" ref="AT132:AT134" si="7316">MIN(CX132,FB131)</f>
        <v>0</v>
      </c>
      <c r="AU132" s="2">
        <f t="shared" ref="AU132:AU134" si="7317">MIN(CY132,FC131)</f>
        <v>0</v>
      </c>
      <c r="AV132" s="2">
        <f t="shared" ref="AV132:AV134" si="7318">MIN(CZ132,FD131)</f>
        <v>0</v>
      </c>
      <c r="AW132" s="2">
        <f t="shared" ref="AW132:AW134" si="7319">MIN(DA132,FE131)</f>
        <v>0</v>
      </c>
      <c r="AX132" s="2">
        <f t="shared" ref="AX132:AX134" si="7320">MIN(DB132,FF131)</f>
        <v>0</v>
      </c>
      <c r="AY132" s="2">
        <f t="shared" ref="AY132:AY134" si="7321">MIN(DC132,FG131)</f>
        <v>0</v>
      </c>
      <c r="AZ132" s="2">
        <f t="shared" ref="AZ132:AZ134" si="7322">MIN(DD132,FH131)</f>
        <v>0</v>
      </c>
      <c r="BA132" s="2">
        <f t="shared" ref="BA132:BA134" si="7323">MIN(DE132,FI131)</f>
        <v>0</v>
      </c>
      <c r="BB132" s="2">
        <f t="shared" ref="BB132:BB134" si="7324">MIN(DF132,FJ131)</f>
        <v>0</v>
      </c>
      <c r="BC132" s="2">
        <f t="shared" ref="BC132:BC134" si="7325">MIN(DG132,FK131)</f>
        <v>0</v>
      </c>
      <c r="BD132" s="2">
        <f t="shared" ref="BD132:BD134" si="7326">MIN(DH132,FL131)</f>
        <v>0</v>
      </c>
      <c r="BE132" s="2">
        <f t="shared" ref="BE132:BE134" si="7327">MIN(DI132,FM131)</f>
        <v>0</v>
      </c>
      <c r="BF132" s="2">
        <f t="shared" ref="BF132:BF134" si="7328">MIN(DJ132,FN131)</f>
        <v>0</v>
      </c>
      <c r="BG132" s="2">
        <f t="shared" ref="BG132:BG134" si="7329">MIN(DK132,FO131)</f>
        <v>0</v>
      </c>
      <c r="BH132" s="2">
        <f t="shared" ref="BH132:BH134" si="7330">MIN(DL132,FP131)</f>
        <v>0</v>
      </c>
      <c r="BI132" s="2">
        <f t="shared" ref="BI132:BI134" si="7331">MIN(DM132,FQ131)</f>
        <v>0</v>
      </c>
      <c r="BJ132" s="2">
        <f t="shared" ref="BJ132:BJ134" si="7332">MIN(DN132,FR131)</f>
        <v>0</v>
      </c>
      <c r="BK132" s="2">
        <f t="shared" ref="BK132:BK134" si="7333">MIN(DO132,FS131)</f>
        <v>0</v>
      </c>
      <c r="BL132" s="2">
        <f t="shared" ref="BL132:BL134" si="7334">MIN(DP132,FT131)</f>
        <v>0</v>
      </c>
      <c r="BM132" s="2">
        <f t="shared" ref="BM132:BM134" si="7335">MIN(DQ132,FU131)</f>
        <v>0</v>
      </c>
      <c r="BN132" s="2">
        <f t="shared" ref="BN132:BN133" si="7336">MIN(DR132,FV131)</f>
        <v>0</v>
      </c>
      <c r="BO132" s="2">
        <f t="shared" ref="BO132:BO133" si="7337">MIN(DS132,FW131)</f>
        <v>0</v>
      </c>
      <c r="BP132" s="2">
        <f t="shared" ref="BP132:BP134" si="7338">BQ132-M132</f>
        <v>0</v>
      </c>
      <c r="BQ132" s="2">
        <f t="shared" ref="BQ132:BQ134" si="7339">BR132-N132</f>
        <v>0</v>
      </c>
      <c r="BR132" s="2">
        <f t="shared" ref="BR132:BR134" si="7340">BS132-O132</f>
        <v>0</v>
      </c>
      <c r="BS132" s="2">
        <f t="shared" ref="BS132:BS134" si="7341">BT132-P132</f>
        <v>0</v>
      </c>
      <c r="BT132" s="2">
        <f t="shared" ref="BT132:BT134" si="7342">BU132-Q132</f>
        <v>0</v>
      </c>
      <c r="BU132" s="2">
        <f t="shared" ref="BU132:BU134" si="7343">BV132-R132</f>
        <v>0</v>
      </c>
      <c r="BV132" s="2">
        <f t="shared" ref="BV132:BV134" si="7344">BW132-S132</f>
        <v>0</v>
      </c>
      <c r="BW132" s="2">
        <f t="shared" ref="BW132:BW134" si="7345">BX132-T132</f>
        <v>0</v>
      </c>
      <c r="BX132" s="2">
        <f t="shared" ref="BX132:BX134" si="7346">BY132-U132</f>
        <v>0</v>
      </c>
      <c r="BY132" s="2">
        <f t="shared" ref="BY132:BY134" si="7347">BZ132-V132</f>
        <v>0</v>
      </c>
      <c r="BZ132" s="2">
        <f t="shared" ref="BZ132:BZ134" si="7348">CA132-W132</f>
        <v>0</v>
      </c>
      <c r="CA132" s="2">
        <f t="shared" ref="CA132:CA134" si="7349">CB132-X132</f>
        <v>0</v>
      </c>
      <c r="CB132" s="2">
        <f t="shared" ref="CB132:CB134" si="7350">CC132-Y132</f>
        <v>0</v>
      </c>
      <c r="CC132" s="2">
        <f t="shared" ref="CC132:CC134" si="7351">CD132-Z132</f>
        <v>0</v>
      </c>
      <c r="CD132" s="2">
        <f t="shared" ref="CD132:CD134" si="7352">CE132-AA132</f>
        <v>0</v>
      </c>
      <c r="CE132" s="2">
        <f t="shared" ref="CE132:CE134" si="7353">CF132-AB132</f>
        <v>0</v>
      </c>
      <c r="CF132" s="2">
        <f t="shared" ref="CF132:CF134" si="7354">CG132-AC132</f>
        <v>0</v>
      </c>
      <c r="CG132" s="2">
        <f t="shared" ref="CG132:CG134" si="7355">CH132-AD132</f>
        <v>0</v>
      </c>
      <c r="CH132" s="2">
        <f t="shared" ref="CH132:CH134" si="7356">CI132-AE132</f>
        <v>0</v>
      </c>
      <c r="CI132" s="2">
        <f t="shared" ref="CI132:CI134" si="7357">CJ132-AF132</f>
        <v>0</v>
      </c>
      <c r="CJ132" s="2">
        <f t="shared" ref="CJ132:CJ134" si="7358">CK132-AG132</f>
        <v>0</v>
      </c>
      <c r="CK132" s="2">
        <f t="shared" ref="CK132:CK134" si="7359">CL132-AH132</f>
        <v>95171</v>
      </c>
      <c r="CL132" s="2">
        <f t="shared" ref="CL132:CL134" si="7360">CM132-AI132</f>
        <v>95171</v>
      </c>
      <c r="CM132" s="2">
        <f t="shared" ref="CM132:CM134" si="7361">CN132-AJ132</f>
        <v>95171</v>
      </c>
      <c r="CN132" s="2">
        <f t="shared" ref="CN132:CN134" si="7362">CO132-AK132</f>
        <v>95171</v>
      </c>
      <c r="CO132" s="2">
        <f t="shared" ref="CO132:CO134" si="7363">CP132-AL132</f>
        <v>95171</v>
      </c>
      <c r="CP132" s="2">
        <f t="shared" ref="CP132:CP134" si="7364">CQ132-AM132</f>
        <v>95171</v>
      </c>
      <c r="CQ132" s="2">
        <f t="shared" ref="CQ132:CQ134" si="7365">CR132-AN132</f>
        <v>95171</v>
      </c>
      <c r="CR132" s="2">
        <f t="shared" ref="CR132:CR134" si="7366">CS132-AO132</f>
        <v>95171</v>
      </c>
      <c r="CS132" s="2">
        <f t="shared" ref="CS132:CS134" si="7367">CT132-AP132</f>
        <v>95171</v>
      </c>
      <c r="CT132" s="2">
        <f t="shared" ref="CT132:CT134" si="7368">CU132-AQ132</f>
        <v>95171</v>
      </c>
      <c r="CU132" s="2">
        <f t="shared" ref="CU132:CU134" si="7369">CV132-AR132</f>
        <v>95171</v>
      </c>
      <c r="CV132" s="2">
        <f t="shared" ref="CV132:CV134" si="7370">CW132-AS132</f>
        <v>95171</v>
      </c>
      <c r="CW132" s="2">
        <f t="shared" ref="CW132:CW134" si="7371">CX132-AT132</f>
        <v>95171</v>
      </c>
      <c r="CX132" s="2">
        <f t="shared" ref="CX132:CX134" si="7372">CY132-AU132</f>
        <v>95171</v>
      </c>
      <c r="CY132" s="2">
        <f t="shared" ref="CY132:CY134" si="7373">CZ132-AV132</f>
        <v>95171</v>
      </c>
      <c r="CZ132" s="2">
        <f t="shared" ref="CZ132:CZ134" si="7374">DA132-AW132</f>
        <v>95171</v>
      </c>
      <c r="DA132" s="2">
        <f t="shared" ref="DA132:DA134" si="7375">DB132-AX132</f>
        <v>95171</v>
      </c>
      <c r="DB132" s="2">
        <f t="shared" ref="DB132:DB134" si="7376">DC132-AY132</f>
        <v>95171</v>
      </c>
      <c r="DC132" s="2">
        <f t="shared" ref="DC132:DC134" si="7377">DD132-AZ132</f>
        <v>95171</v>
      </c>
      <c r="DD132" s="2">
        <f t="shared" ref="DD132:DD134" si="7378">DE132-BA132</f>
        <v>95171</v>
      </c>
      <c r="DE132" s="2">
        <f t="shared" ref="DE132:DE134" si="7379">DF132-BB132</f>
        <v>95171</v>
      </c>
      <c r="DF132" s="2">
        <f t="shared" ref="DF132:DF134" si="7380">DG132-BC132</f>
        <v>95171</v>
      </c>
      <c r="DG132" s="2">
        <f t="shared" ref="DG132:DG134" si="7381">DH132-BD132</f>
        <v>95171</v>
      </c>
      <c r="DH132" s="2">
        <f t="shared" ref="DH132:DH134" si="7382">DI132-BE132</f>
        <v>95171</v>
      </c>
      <c r="DI132" s="2">
        <f t="shared" ref="DI132:DI134" si="7383">DJ132-BF132</f>
        <v>95171</v>
      </c>
      <c r="DJ132" s="2">
        <f t="shared" ref="DJ132:DJ134" si="7384">DK132-BG132</f>
        <v>95171</v>
      </c>
      <c r="DK132" s="2">
        <f t="shared" ref="DK132:DK134" si="7385">DL132-BH132</f>
        <v>95171</v>
      </c>
      <c r="DL132" s="2">
        <f t="shared" ref="DL132:DL134" si="7386">DM132-BI132</f>
        <v>95171</v>
      </c>
      <c r="DM132" s="2">
        <f t="shared" ref="DM132:DM134" si="7387">DN132-BJ132</f>
        <v>95171</v>
      </c>
      <c r="DN132" s="2">
        <f t="shared" ref="DN132:DN134" si="7388">DO132-BK132</f>
        <v>95171</v>
      </c>
      <c r="DO132" s="2">
        <f t="shared" ref="DO132:DO134" si="7389">DP132-BL132</f>
        <v>95171</v>
      </c>
      <c r="DP132" s="2">
        <f t="shared" ref="DP132:DP134" si="7390">DQ132-BM132</f>
        <v>95171</v>
      </c>
      <c r="DQ132" s="2">
        <f t="shared" ref="DQ132:DQ134" si="7391">DR132-BN132</f>
        <v>95171</v>
      </c>
      <c r="DR132" s="2">
        <f t="shared" ref="DR132:DR133" si="7392">DS132-BO132</f>
        <v>95171</v>
      </c>
      <c r="DS132" s="2">
        <f>F132</f>
        <v>95171</v>
      </c>
      <c r="DT132" s="2">
        <f t="shared" ref="DT132:DT133" si="7393">DT131-L132</f>
        <v>646000</v>
      </c>
      <c r="DU132" s="2">
        <f t="shared" ref="DU132:DU133" si="7394">DU131-M132</f>
        <v>1350000</v>
      </c>
      <c r="DV132" s="2">
        <f t="shared" ref="DV132:DV134" si="7395">DV131-N132</f>
        <v>1350000</v>
      </c>
      <c r="DW132" s="2">
        <f t="shared" ref="DW132:DW134" si="7396">DW131-O132</f>
        <v>1350000</v>
      </c>
      <c r="DX132" s="2">
        <f t="shared" ref="DX132:DX134" si="7397">DX131-P132</f>
        <v>1350000</v>
      </c>
      <c r="DY132" s="2">
        <f t="shared" ref="DY132:DY134" si="7398">DY131-Q132</f>
        <v>1350000</v>
      </c>
      <c r="DZ132" s="2">
        <f t="shared" ref="DZ132:DZ134" si="7399">DZ131-R132</f>
        <v>1350000</v>
      </c>
      <c r="EA132" s="2">
        <f t="shared" ref="EA132:EA134" si="7400">EA131-S132</f>
        <v>1350000</v>
      </c>
      <c r="EB132" s="2">
        <f t="shared" ref="EB132:EB134" si="7401">EB131-T132</f>
        <v>1350000</v>
      </c>
      <c r="EC132" s="2">
        <f t="shared" ref="EC132:EC134" si="7402">EC131-U132</f>
        <v>1350000</v>
      </c>
      <c r="ED132" s="2">
        <f t="shared" ref="ED132:ED134" si="7403">ED131-V132</f>
        <v>1350000</v>
      </c>
      <c r="EE132" s="2">
        <f t="shared" ref="EE132:EE134" si="7404">EE131-W132</f>
        <v>1350000</v>
      </c>
      <c r="EF132" s="2">
        <f t="shared" ref="EF132:EF134" si="7405">EF131-X132</f>
        <v>1350000</v>
      </c>
      <c r="EG132" s="2">
        <f t="shared" ref="EG132:EG134" si="7406">EG131-Y132</f>
        <v>1350000</v>
      </c>
      <c r="EH132" s="2">
        <f t="shared" ref="EH132:EH134" si="7407">EH131-Z132</f>
        <v>1350000</v>
      </c>
      <c r="EI132" s="2">
        <f t="shared" ref="EI132:EI134" si="7408">EI131-AA132</f>
        <v>1350000</v>
      </c>
      <c r="EJ132" s="2">
        <f t="shared" ref="EJ132:EJ134" si="7409">EJ131-AB132</f>
        <v>1350000</v>
      </c>
      <c r="EK132" s="2">
        <f t="shared" ref="EK132:EK134" si="7410">EK131-AC132</f>
        <v>1350000</v>
      </c>
      <c r="EL132" s="2">
        <f t="shared" ref="EL132:EL134" si="7411">EL131-AD132</f>
        <v>1350000</v>
      </c>
      <c r="EM132" s="2">
        <f t="shared" ref="EM132:EM134" si="7412">EM131-AE132</f>
        <v>1350000</v>
      </c>
      <c r="EN132" s="2">
        <f t="shared" ref="EN132:EN134" si="7413">EN131-AF132</f>
        <v>1350000</v>
      </c>
      <c r="EO132" s="2">
        <f t="shared" ref="EO132:EO134" si="7414">EO131-AG132</f>
        <v>1000461</v>
      </c>
      <c r="EP132" s="2">
        <f t="shared" ref="EP132:EP134" si="7415">EP131-AH132</f>
        <v>0</v>
      </c>
      <c r="EQ132" s="2">
        <f t="shared" ref="EQ132:EQ134" si="7416">EQ131-AI132</f>
        <v>0</v>
      </c>
      <c r="ER132" s="2">
        <f t="shared" ref="ER132:ER134" si="7417">ER131-AJ132</f>
        <v>0</v>
      </c>
      <c r="ES132" s="2">
        <f t="shared" ref="ES132:ES134" si="7418">ES131-AK132</f>
        <v>0</v>
      </c>
      <c r="ET132" s="2">
        <f t="shared" ref="ET132:ET134" si="7419">ET131-AL132</f>
        <v>0</v>
      </c>
      <c r="EU132" s="2">
        <f t="shared" ref="EU132:EU134" si="7420">EU131-AM132</f>
        <v>0</v>
      </c>
      <c r="EV132" s="2">
        <f t="shared" ref="EV132:EV134" si="7421">EV131-AN132</f>
        <v>0</v>
      </c>
      <c r="EW132" s="2">
        <f t="shared" ref="EW132:EW134" si="7422">EW131-AO132</f>
        <v>0</v>
      </c>
      <c r="EX132" s="2">
        <f t="shared" ref="EX132:EX134" si="7423">EX131-AP132</f>
        <v>0</v>
      </c>
      <c r="EY132" s="2">
        <f t="shared" ref="EY132:EY134" si="7424">EY131-AQ132</f>
        <v>0</v>
      </c>
      <c r="EZ132" s="2">
        <f t="shared" ref="EZ132:EZ134" si="7425">EZ131-AR132</f>
        <v>0</v>
      </c>
      <c r="FA132" s="2">
        <f t="shared" ref="FA132:FA134" si="7426">FA131-AS132</f>
        <v>0</v>
      </c>
      <c r="FB132" s="2">
        <f t="shared" ref="FB132:FB134" si="7427">FB131-AT132</f>
        <v>0</v>
      </c>
      <c r="FC132" s="2">
        <f t="shared" ref="FC132:FC134" si="7428">FC131-AU132</f>
        <v>0</v>
      </c>
      <c r="FD132" s="2">
        <f t="shared" ref="FD132:FD134" si="7429">FD131-AV132</f>
        <v>0</v>
      </c>
      <c r="FE132" s="2">
        <f t="shared" ref="FE132:FE134" si="7430">FE131-AW132</f>
        <v>0</v>
      </c>
      <c r="FF132" s="2">
        <f t="shared" ref="FF132:FF134" si="7431">FF131-AX132</f>
        <v>0</v>
      </c>
      <c r="FG132" s="2">
        <f t="shared" ref="FG132:FG134" si="7432">FG131-AY132</f>
        <v>0</v>
      </c>
      <c r="FH132" s="2">
        <f t="shared" ref="FH132:FH134" si="7433">FH131-AZ132</f>
        <v>0</v>
      </c>
      <c r="FI132" s="2">
        <f t="shared" ref="FI132:FI134" si="7434">FI131-BA132</f>
        <v>0</v>
      </c>
      <c r="FJ132" s="2">
        <f t="shared" ref="FJ132:FJ134" si="7435">FJ131-BB132</f>
        <v>0</v>
      </c>
      <c r="FK132" s="2">
        <f t="shared" ref="FK132:FK134" si="7436">FK131-BC132</f>
        <v>0</v>
      </c>
      <c r="FL132" s="2">
        <f t="shared" ref="FL132:FL134" si="7437">FL131-BD132</f>
        <v>0</v>
      </c>
      <c r="FM132" s="2">
        <f t="shared" ref="FM132:FM134" si="7438">FM131-BE132</f>
        <v>0</v>
      </c>
      <c r="FN132" s="2">
        <f t="shared" ref="FN132:FN134" si="7439">FN131-BF132</f>
        <v>0</v>
      </c>
      <c r="FO132" s="2">
        <f t="shared" ref="FO132:FO134" si="7440">FO131-BG132</f>
        <v>0</v>
      </c>
      <c r="FP132" s="2">
        <f t="shared" ref="FP132:FP134" si="7441">FP131-BH132</f>
        <v>0</v>
      </c>
      <c r="FQ132" s="2">
        <f t="shared" ref="FQ132:FQ134" si="7442">FQ131-BI132</f>
        <v>0</v>
      </c>
      <c r="FR132" s="2">
        <f t="shared" ref="FR132:FR134" si="7443">FR131-BJ132</f>
        <v>0</v>
      </c>
      <c r="FS132" s="2">
        <f t="shared" ref="FS132:FS134" si="7444">FS131-BK132</f>
        <v>0</v>
      </c>
      <c r="FT132" s="2">
        <f t="shared" ref="FT132:FT134" si="7445">FT131-BL132</f>
        <v>0</v>
      </c>
      <c r="FU132" s="2">
        <f t="shared" ref="FU132:FU134" si="7446">FU131-BM132</f>
        <v>0</v>
      </c>
      <c r="FV132" s="2">
        <f t="shared" ref="FV132:FV134" si="7447">FV131-BN132</f>
        <v>0</v>
      </c>
      <c r="FW132" s="2">
        <f t="shared" ref="FW132:FW134" si="7448">FW131-BO132</f>
        <v>0</v>
      </c>
      <c r="FX132" s="1">
        <f t="shared" si="7227"/>
        <v>0.99029999999999974</v>
      </c>
      <c r="FY132" s="1">
        <f t="shared" si="7228"/>
        <v>0.99029999999999974</v>
      </c>
      <c r="FZ132" s="1">
        <f t="shared" si="7229"/>
        <v>0.99029999999999974</v>
      </c>
      <c r="GA132" s="1">
        <f t="shared" si="7230"/>
        <v>0.99029999999999974</v>
      </c>
      <c r="GB132" s="1">
        <f t="shared" si="7231"/>
        <v>0.99029999999999974</v>
      </c>
      <c r="GC132" s="1">
        <f t="shared" si="7232"/>
        <v>0.99029999999999974</v>
      </c>
      <c r="GD132" s="1">
        <f t="shared" si="7233"/>
        <v>0.99029999999999974</v>
      </c>
      <c r="GE132" s="1">
        <f t="shared" si="7234"/>
        <v>0.99029999999999974</v>
      </c>
      <c r="GF132" s="1">
        <f t="shared" si="7235"/>
        <v>0.99029999999999974</v>
      </c>
      <c r="GG132" s="1">
        <f t="shared" si="7236"/>
        <v>0.99029999999999974</v>
      </c>
      <c r="GH132" s="1">
        <f t="shared" si="7237"/>
        <v>0.99029999999999974</v>
      </c>
      <c r="GI132" s="1">
        <f t="shared" si="7238"/>
        <v>0.99029999999999974</v>
      </c>
      <c r="GJ132" s="1">
        <f t="shared" si="7239"/>
        <v>0.99029999999999974</v>
      </c>
      <c r="GK132" s="1">
        <f t="shared" si="7240"/>
        <v>0.99029999999999974</v>
      </c>
      <c r="GL132" s="1">
        <f t="shared" si="7241"/>
        <v>0.99029999999999974</v>
      </c>
      <c r="GM132" s="1">
        <f t="shared" si="7242"/>
        <v>0.99029999999999974</v>
      </c>
      <c r="GN132" s="1">
        <f t="shared" si="7243"/>
        <v>0.99029999999999974</v>
      </c>
      <c r="GO132" s="1">
        <f t="shared" si="7244"/>
        <v>0.99029999999999974</v>
      </c>
      <c r="GP132" s="1">
        <f t="shared" si="7245"/>
        <v>0.99029999999999974</v>
      </c>
      <c r="GQ132" s="1">
        <f t="shared" si="7246"/>
        <v>0.99029999999999974</v>
      </c>
      <c r="GR132" s="1">
        <f t="shared" si="7247"/>
        <v>0.99029999999999974</v>
      </c>
      <c r="GS132" s="1">
        <f t="shared" si="7248"/>
        <v>0.99029999999999974</v>
      </c>
      <c r="GT132" s="1">
        <f t="shared" si="7249"/>
        <v>0</v>
      </c>
      <c r="GU132" s="1">
        <f t="shared" si="7250"/>
        <v>0</v>
      </c>
      <c r="GV132" s="1">
        <f t="shared" si="7251"/>
        <v>0</v>
      </c>
      <c r="GW132" s="1">
        <f t="shared" si="7252"/>
        <v>0</v>
      </c>
      <c r="GX132" s="1">
        <f t="shared" si="7253"/>
        <v>0</v>
      </c>
      <c r="GY132" s="1">
        <f t="shared" si="7254"/>
        <v>0</v>
      </c>
      <c r="GZ132" s="1">
        <f t="shared" si="7255"/>
        <v>0</v>
      </c>
      <c r="HA132" s="1">
        <f t="shared" si="7256"/>
        <v>0</v>
      </c>
      <c r="HB132" s="1">
        <f t="shared" si="7257"/>
        <v>0</v>
      </c>
      <c r="HC132" s="1">
        <f t="shared" si="7258"/>
        <v>0</v>
      </c>
      <c r="HD132" s="1">
        <f t="shared" si="7259"/>
        <v>0</v>
      </c>
      <c r="HE132" s="1">
        <f t="shared" si="7260"/>
        <v>0</v>
      </c>
      <c r="HF132" s="1">
        <f t="shared" si="7261"/>
        <v>0</v>
      </c>
      <c r="HG132" s="1">
        <f t="shared" si="7262"/>
        <v>0</v>
      </c>
      <c r="HH132" s="1">
        <f t="shared" si="7263"/>
        <v>0</v>
      </c>
      <c r="HI132" s="1">
        <f t="shared" si="7264"/>
        <v>0</v>
      </c>
      <c r="HJ132" s="1">
        <f t="shared" si="7265"/>
        <v>0</v>
      </c>
      <c r="HK132" s="1">
        <f t="shared" si="7266"/>
        <v>0</v>
      </c>
      <c r="HL132" s="1">
        <f t="shared" si="7267"/>
        <v>0</v>
      </c>
      <c r="HM132" s="1">
        <f t="shared" si="7268"/>
        <v>0</v>
      </c>
      <c r="HN132" s="1">
        <f t="shared" si="7269"/>
        <v>0</v>
      </c>
      <c r="HO132" s="1">
        <f t="shared" si="7270"/>
        <v>0</v>
      </c>
      <c r="HP132" s="1">
        <f t="shared" si="7271"/>
        <v>0</v>
      </c>
      <c r="HQ132" s="1">
        <f t="shared" si="7272"/>
        <v>0</v>
      </c>
      <c r="HR132" s="1">
        <f t="shared" si="7273"/>
        <v>0</v>
      </c>
      <c r="HS132" s="1">
        <f t="shared" si="7274"/>
        <v>0</v>
      </c>
      <c r="HT132" s="1">
        <f t="shared" si="7275"/>
        <v>0</v>
      </c>
      <c r="HU132" s="1">
        <f t="shared" si="7276"/>
        <v>0</v>
      </c>
      <c r="HV132" s="1">
        <f t="shared" si="7277"/>
        <v>0</v>
      </c>
      <c r="HW132" s="1">
        <f t="shared" si="7278"/>
        <v>0</v>
      </c>
      <c r="HX132" s="1">
        <f t="shared" si="7279"/>
        <v>0</v>
      </c>
      <c r="HY132" s="1">
        <f t="shared" si="7280"/>
        <v>0</v>
      </c>
      <c r="HZ132" s="1">
        <f t="shared" si="7223"/>
        <v>0</v>
      </c>
      <c r="IA132" s="1">
        <f t="shared" si="7224"/>
        <v>0</v>
      </c>
      <c r="IB132" s="2">
        <v>0</v>
      </c>
      <c r="IC132" s="2">
        <v>0</v>
      </c>
      <c r="ID132" s="2">
        <v>0</v>
      </c>
      <c r="IE132" s="2">
        <v>0</v>
      </c>
      <c r="IF132" s="2">
        <f t="shared" ref="IF132:IF133" si="7449">IF131+L132</f>
        <v>0</v>
      </c>
      <c r="IG132" s="2">
        <f t="shared" ref="IG132:IG134" si="7450">IG131+M132</f>
        <v>0</v>
      </c>
      <c r="IH132" s="2">
        <f t="shared" ref="IH132:IH134" si="7451">IH131+N132</f>
        <v>0</v>
      </c>
      <c r="II132" s="2">
        <f t="shared" ref="II132:II134" si="7452">II131+O132</f>
        <v>0</v>
      </c>
      <c r="IJ132" s="2">
        <f t="shared" ref="IJ132:IJ134" si="7453">IJ131+P132</f>
        <v>0</v>
      </c>
      <c r="IK132" s="2">
        <f t="shared" ref="IK132:IK134" si="7454">IK131+Q132</f>
        <v>0</v>
      </c>
      <c r="IL132" s="2">
        <f t="shared" ref="IL132:IL134" si="7455">IL131+R132</f>
        <v>0</v>
      </c>
      <c r="IM132" s="2">
        <f t="shared" ref="IM132:IM134" si="7456">IM131+S132</f>
        <v>0</v>
      </c>
      <c r="IN132" s="2">
        <f t="shared" ref="IN132:IN134" si="7457">IN131+T132</f>
        <v>0</v>
      </c>
      <c r="IO132" s="2">
        <f t="shared" ref="IO132:IO134" si="7458">IO131+U132</f>
        <v>0</v>
      </c>
      <c r="IP132" s="2">
        <f t="shared" ref="IP132:IP134" si="7459">IP131+V132</f>
        <v>0</v>
      </c>
      <c r="IQ132" s="2">
        <f t="shared" ref="IQ132:IQ134" si="7460">IQ131+W132</f>
        <v>0</v>
      </c>
      <c r="IR132" s="2">
        <f t="shared" ref="IR132:IR134" si="7461">IR131+X132</f>
        <v>0</v>
      </c>
      <c r="IS132" s="2">
        <f t="shared" ref="IS132:IS134" si="7462">IS131+Y132</f>
        <v>0</v>
      </c>
      <c r="IT132" s="2">
        <f t="shared" ref="IT132:IT134" si="7463">IT131+Z132</f>
        <v>0</v>
      </c>
      <c r="IU132" s="2">
        <f t="shared" ref="IU132:IU134" si="7464">IU131+AA132</f>
        <v>0</v>
      </c>
      <c r="IV132" s="2">
        <f t="shared" ref="IV132:IV134" si="7465">IV131+AB132</f>
        <v>0</v>
      </c>
      <c r="IW132" s="2">
        <f t="shared" ref="IW132:IW134" si="7466">IW131+AC132</f>
        <v>0</v>
      </c>
      <c r="IX132" s="2">
        <f t="shared" ref="IX132:IX134" si="7467">IX131+AD132</f>
        <v>0</v>
      </c>
      <c r="IY132" s="2">
        <f t="shared" ref="IY132:IY134" si="7468">IY131+AE132</f>
        <v>0</v>
      </c>
      <c r="IZ132" s="2">
        <f t="shared" ref="IZ132:IZ134" si="7469">IZ131+AF132</f>
        <v>0</v>
      </c>
      <c r="JA132" s="2">
        <f t="shared" ref="JA132:JA134" si="7470">JA131+AG132</f>
        <v>349539</v>
      </c>
      <c r="JB132" s="2">
        <f t="shared" ref="JB132:JB134" si="7471">JB131+AH132</f>
        <v>1350000</v>
      </c>
      <c r="JC132" s="2">
        <f t="shared" ref="JC132:JC134" si="7472">JC131+AI132</f>
        <v>1350000</v>
      </c>
      <c r="JD132" s="2">
        <f t="shared" ref="JD132:JD134" si="7473">JD131+AJ132</f>
        <v>0</v>
      </c>
      <c r="JE132" s="2">
        <f t="shared" ref="JE132:JE134" si="7474">JE131+AK132</f>
        <v>0</v>
      </c>
      <c r="JF132" s="2">
        <f t="shared" ref="JF132:JF134" si="7475">JF131+AL132</f>
        <v>0</v>
      </c>
      <c r="JG132" s="2">
        <f t="shared" ref="JG132:JG134" si="7476">JG131+AM132</f>
        <v>0</v>
      </c>
      <c r="JH132" s="2">
        <f t="shared" ref="JH132:JH134" si="7477">JH131+AN132</f>
        <v>0</v>
      </c>
      <c r="JI132" s="2">
        <f t="shared" ref="JI132:JI134" si="7478">JI131+AO132</f>
        <v>0</v>
      </c>
      <c r="JJ132" s="2">
        <f t="shared" ref="JJ132:JJ134" si="7479">JJ131+AP132</f>
        <v>0</v>
      </c>
      <c r="JK132" s="2">
        <f t="shared" ref="JK132:JK134" si="7480">JK131+AQ132</f>
        <v>0</v>
      </c>
      <c r="JL132" s="2">
        <f t="shared" ref="JL132:JL134" si="7481">JL131+AR132</f>
        <v>0</v>
      </c>
      <c r="JM132" s="2">
        <f t="shared" ref="JM132:JM134" si="7482">JM131+AS132</f>
        <v>0</v>
      </c>
      <c r="JN132" s="2">
        <f t="shared" ref="JN132:JN134" si="7483">JN131+AT132</f>
        <v>0</v>
      </c>
      <c r="JO132" s="2">
        <f t="shared" ref="JO132:JO134" si="7484">JO131+AU132</f>
        <v>0</v>
      </c>
      <c r="JP132" s="2">
        <f t="shared" ref="JP132:JP134" si="7485">JP131+AV132</f>
        <v>0</v>
      </c>
      <c r="JQ132" s="2">
        <f t="shared" ref="JQ132:JQ134" si="7486">JQ131+AW132</f>
        <v>0</v>
      </c>
      <c r="JR132" s="2">
        <f t="shared" ref="JR132:JR134" si="7487">JR131+AX132</f>
        <v>0</v>
      </c>
      <c r="JS132" s="2">
        <f t="shared" ref="JS132:JS134" si="7488">JS131+AY132</f>
        <v>0</v>
      </c>
      <c r="JT132" s="2">
        <f t="shared" ref="JT132:JT134" si="7489">JT131+AZ132</f>
        <v>0</v>
      </c>
      <c r="JU132" s="2">
        <f t="shared" ref="JU132:JU134" si="7490">JU131+BA132</f>
        <v>0</v>
      </c>
      <c r="JV132" s="2">
        <f t="shared" ref="JV132:JV134" si="7491">JV131+BB132</f>
        <v>0</v>
      </c>
      <c r="JW132" s="2">
        <f t="shared" ref="JW132:JW134" si="7492">JW131+BC132</f>
        <v>0</v>
      </c>
      <c r="JX132" s="2">
        <f t="shared" ref="JX132:JX134" si="7493">JX131+BD132</f>
        <v>0</v>
      </c>
      <c r="JY132" s="2">
        <f t="shared" ref="JY132:JY134" si="7494">JY131+BE132</f>
        <v>0</v>
      </c>
      <c r="JZ132" s="2">
        <f t="shared" ref="JZ132:JZ134" si="7495">JZ131+BF132</f>
        <v>0</v>
      </c>
      <c r="KA132" s="2">
        <f t="shared" ref="KA132:KA134" si="7496">KA131+BG132</f>
        <v>0</v>
      </c>
      <c r="KB132" s="2">
        <f t="shared" ref="KB132:KB134" si="7497">KB131+BH132</f>
        <v>0</v>
      </c>
      <c r="KC132" s="2">
        <f t="shared" ref="KC132:KC134" si="7498">KC131+BI132</f>
        <v>0</v>
      </c>
      <c r="KD132" s="2">
        <f t="shared" ref="KD132:KD134" si="7499">KD131+BJ132</f>
        <v>0</v>
      </c>
      <c r="KE132" s="2">
        <f t="shared" ref="KE132:KE134" si="7500">KE131+BK132</f>
        <v>0</v>
      </c>
    </row>
    <row r="133" spans="1:291" x14ac:dyDescent="0.25">
      <c r="A133" t="s">
        <v>150</v>
      </c>
      <c r="B133" t="s">
        <v>0</v>
      </c>
      <c r="C133" t="s">
        <v>151</v>
      </c>
      <c r="D133" s="1">
        <f t="shared" si="7221"/>
        <v>0.99029999999999974</v>
      </c>
      <c r="E133" s="1"/>
      <c r="F133" s="2">
        <f>FLOOR('aggregated monthly rents'!G6,1)</f>
        <v>181279</v>
      </c>
      <c r="G133" s="2">
        <f>SUM(L133:BO133)</f>
        <v>181279</v>
      </c>
      <c r="H133" s="1">
        <f>SUMPRODUCT(L$2:BO$2,L133:BO133)</f>
        <v>179520.59369999994</v>
      </c>
      <c r="I133" s="2">
        <f>I132+G133</f>
        <v>3315652</v>
      </c>
      <c r="J133" s="1">
        <f>J132-H133</f>
        <v>28499997.700999904</v>
      </c>
      <c r="K133" s="1">
        <f t="shared" ref="K133" si="7501">K132</f>
        <v>362545.36939999566</v>
      </c>
      <c r="L133" s="2">
        <f t="shared" si="7282"/>
        <v>0</v>
      </c>
      <c r="M133" s="2">
        <f t="shared" si="7283"/>
        <v>0</v>
      </c>
      <c r="N133" s="2">
        <f t="shared" si="7284"/>
        <v>0</v>
      </c>
      <c r="O133" s="2">
        <f t="shared" si="7285"/>
        <v>0</v>
      </c>
      <c r="P133" s="2">
        <f t="shared" si="7286"/>
        <v>0</v>
      </c>
      <c r="Q133" s="2">
        <f t="shared" si="7287"/>
        <v>0</v>
      </c>
      <c r="R133" s="2">
        <f t="shared" si="7288"/>
        <v>0</v>
      </c>
      <c r="S133" s="2">
        <f t="shared" si="7289"/>
        <v>0</v>
      </c>
      <c r="T133" s="2">
        <f t="shared" si="7290"/>
        <v>0</v>
      </c>
      <c r="U133" s="2">
        <f t="shared" si="7291"/>
        <v>0</v>
      </c>
      <c r="V133" s="2">
        <f t="shared" si="7292"/>
        <v>0</v>
      </c>
      <c r="W133" s="2">
        <f t="shared" si="7293"/>
        <v>0</v>
      </c>
      <c r="X133" s="2">
        <f t="shared" si="7294"/>
        <v>0</v>
      </c>
      <c r="Y133" s="2">
        <f t="shared" si="7295"/>
        <v>0</v>
      </c>
      <c r="Z133" s="2">
        <f t="shared" si="7296"/>
        <v>0</v>
      </c>
      <c r="AA133" s="2">
        <f t="shared" si="7297"/>
        <v>0</v>
      </c>
      <c r="AB133" s="2">
        <f t="shared" si="7298"/>
        <v>0</v>
      </c>
      <c r="AC133" s="2">
        <f t="shared" si="7299"/>
        <v>0</v>
      </c>
      <c r="AD133" s="2">
        <f t="shared" si="7300"/>
        <v>0</v>
      </c>
      <c r="AE133" s="2">
        <f t="shared" si="7301"/>
        <v>0</v>
      </c>
      <c r="AF133" s="2">
        <f t="shared" si="7302"/>
        <v>0</v>
      </c>
      <c r="AG133" s="2">
        <f t="shared" si="7303"/>
        <v>181279</v>
      </c>
      <c r="AH133" s="2">
        <f t="shared" si="7304"/>
        <v>0</v>
      </c>
      <c r="AI133" s="2">
        <f t="shared" si="7305"/>
        <v>0</v>
      </c>
      <c r="AJ133" s="2">
        <f t="shared" si="7306"/>
        <v>0</v>
      </c>
      <c r="AK133" s="2">
        <f t="shared" si="7307"/>
        <v>0</v>
      </c>
      <c r="AL133" s="2">
        <f t="shared" si="7308"/>
        <v>0</v>
      </c>
      <c r="AM133" s="2">
        <f t="shared" si="7309"/>
        <v>0</v>
      </c>
      <c r="AN133" s="2">
        <f t="shared" si="7310"/>
        <v>0</v>
      </c>
      <c r="AO133" s="2">
        <f t="shared" si="7311"/>
        <v>0</v>
      </c>
      <c r="AP133" s="2">
        <f t="shared" si="7312"/>
        <v>0</v>
      </c>
      <c r="AQ133" s="2">
        <f t="shared" si="7313"/>
        <v>0</v>
      </c>
      <c r="AR133" s="2">
        <f t="shared" si="7314"/>
        <v>0</v>
      </c>
      <c r="AS133" s="2">
        <f t="shared" si="7315"/>
        <v>0</v>
      </c>
      <c r="AT133" s="2">
        <f t="shared" si="7316"/>
        <v>0</v>
      </c>
      <c r="AU133" s="2">
        <f t="shared" si="7317"/>
        <v>0</v>
      </c>
      <c r="AV133" s="2">
        <f t="shared" si="7318"/>
        <v>0</v>
      </c>
      <c r="AW133" s="2">
        <f t="shared" si="7319"/>
        <v>0</v>
      </c>
      <c r="AX133" s="2">
        <f t="shared" si="7320"/>
        <v>0</v>
      </c>
      <c r="AY133" s="2">
        <f t="shared" si="7321"/>
        <v>0</v>
      </c>
      <c r="AZ133" s="2">
        <f t="shared" si="7322"/>
        <v>0</v>
      </c>
      <c r="BA133" s="2">
        <f t="shared" si="7323"/>
        <v>0</v>
      </c>
      <c r="BB133" s="2">
        <f t="shared" si="7324"/>
        <v>0</v>
      </c>
      <c r="BC133" s="2">
        <f t="shared" si="7325"/>
        <v>0</v>
      </c>
      <c r="BD133" s="2">
        <f t="shared" si="7326"/>
        <v>0</v>
      </c>
      <c r="BE133" s="2">
        <f t="shared" si="7327"/>
        <v>0</v>
      </c>
      <c r="BF133" s="2">
        <f t="shared" si="7328"/>
        <v>0</v>
      </c>
      <c r="BG133" s="2">
        <f t="shared" si="7329"/>
        <v>0</v>
      </c>
      <c r="BH133" s="2">
        <f t="shared" si="7330"/>
        <v>0</v>
      </c>
      <c r="BI133" s="2">
        <f t="shared" si="7331"/>
        <v>0</v>
      </c>
      <c r="BJ133" s="2">
        <f t="shared" si="7332"/>
        <v>0</v>
      </c>
      <c r="BK133" s="2">
        <f t="shared" si="7333"/>
        <v>0</v>
      </c>
      <c r="BL133" s="2">
        <f t="shared" si="7334"/>
        <v>0</v>
      </c>
      <c r="BM133" s="2">
        <f t="shared" si="7335"/>
        <v>0</v>
      </c>
      <c r="BN133" s="2">
        <f t="shared" si="7336"/>
        <v>0</v>
      </c>
      <c r="BO133" s="2">
        <f t="shared" si="7337"/>
        <v>0</v>
      </c>
      <c r="BP133" s="2">
        <f t="shared" si="7338"/>
        <v>0</v>
      </c>
      <c r="BQ133" s="2">
        <f t="shared" si="7339"/>
        <v>0</v>
      </c>
      <c r="BR133" s="2">
        <f t="shared" si="7340"/>
        <v>0</v>
      </c>
      <c r="BS133" s="2">
        <f t="shared" si="7341"/>
        <v>0</v>
      </c>
      <c r="BT133" s="2">
        <f t="shared" si="7342"/>
        <v>0</v>
      </c>
      <c r="BU133" s="2">
        <f t="shared" si="7343"/>
        <v>0</v>
      </c>
      <c r="BV133" s="2">
        <f t="shared" si="7344"/>
        <v>0</v>
      </c>
      <c r="BW133" s="2">
        <f t="shared" si="7345"/>
        <v>0</v>
      </c>
      <c r="BX133" s="2">
        <f t="shared" si="7346"/>
        <v>0</v>
      </c>
      <c r="BY133" s="2">
        <f t="shared" si="7347"/>
        <v>0</v>
      </c>
      <c r="BZ133" s="2">
        <f t="shared" si="7348"/>
        <v>0</v>
      </c>
      <c r="CA133" s="2">
        <f t="shared" si="7349"/>
        <v>0</v>
      </c>
      <c r="CB133" s="2">
        <f t="shared" si="7350"/>
        <v>0</v>
      </c>
      <c r="CC133" s="2">
        <f t="shared" si="7351"/>
        <v>0</v>
      </c>
      <c r="CD133" s="2">
        <f t="shared" si="7352"/>
        <v>0</v>
      </c>
      <c r="CE133" s="2">
        <f t="shared" si="7353"/>
        <v>0</v>
      </c>
      <c r="CF133" s="2">
        <f t="shared" si="7354"/>
        <v>0</v>
      </c>
      <c r="CG133" s="2">
        <f t="shared" si="7355"/>
        <v>0</v>
      </c>
      <c r="CH133" s="2">
        <f t="shared" si="7356"/>
        <v>0</v>
      </c>
      <c r="CI133" s="2">
        <f t="shared" si="7357"/>
        <v>0</v>
      </c>
      <c r="CJ133" s="2">
        <f t="shared" si="7358"/>
        <v>0</v>
      </c>
      <c r="CK133" s="2">
        <f t="shared" si="7359"/>
        <v>181279</v>
      </c>
      <c r="CL133" s="2">
        <f t="shared" si="7360"/>
        <v>181279</v>
      </c>
      <c r="CM133" s="2">
        <f t="shared" si="7361"/>
        <v>181279</v>
      </c>
      <c r="CN133" s="2">
        <f t="shared" si="7362"/>
        <v>181279</v>
      </c>
      <c r="CO133" s="2">
        <f t="shared" si="7363"/>
        <v>181279</v>
      </c>
      <c r="CP133" s="2">
        <f t="shared" si="7364"/>
        <v>181279</v>
      </c>
      <c r="CQ133" s="2">
        <f t="shared" si="7365"/>
        <v>181279</v>
      </c>
      <c r="CR133" s="2">
        <f t="shared" si="7366"/>
        <v>181279</v>
      </c>
      <c r="CS133" s="2">
        <f t="shared" si="7367"/>
        <v>181279</v>
      </c>
      <c r="CT133" s="2">
        <f t="shared" si="7368"/>
        <v>181279</v>
      </c>
      <c r="CU133" s="2">
        <f t="shared" si="7369"/>
        <v>181279</v>
      </c>
      <c r="CV133" s="2">
        <f t="shared" si="7370"/>
        <v>181279</v>
      </c>
      <c r="CW133" s="2">
        <f t="shared" si="7371"/>
        <v>181279</v>
      </c>
      <c r="CX133" s="2">
        <f t="shared" si="7372"/>
        <v>181279</v>
      </c>
      <c r="CY133" s="2">
        <f t="shared" si="7373"/>
        <v>181279</v>
      </c>
      <c r="CZ133" s="2">
        <f t="shared" si="7374"/>
        <v>181279</v>
      </c>
      <c r="DA133" s="2">
        <f t="shared" si="7375"/>
        <v>181279</v>
      </c>
      <c r="DB133" s="2">
        <f t="shared" si="7376"/>
        <v>181279</v>
      </c>
      <c r="DC133" s="2">
        <f t="shared" si="7377"/>
        <v>181279</v>
      </c>
      <c r="DD133" s="2">
        <f t="shared" si="7378"/>
        <v>181279</v>
      </c>
      <c r="DE133" s="2">
        <f t="shared" si="7379"/>
        <v>181279</v>
      </c>
      <c r="DF133" s="2">
        <f t="shared" si="7380"/>
        <v>181279</v>
      </c>
      <c r="DG133" s="2">
        <f t="shared" si="7381"/>
        <v>181279</v>
      </c>
      <c r="DH133" s="2">
        <f t="shared" si="7382"/>
        <v>181279</v>
      </c>
      <c r="DI133" s="2">
        <f t="shared" si="7383"/>
        <v>181279</v>
      </c>
      <c r="DJ133" s="2">
        <f t="shared" si="7384"/>
        <v>181279</v>
      </c>
      <c r="DK133" s="2">
        <f t="shared" si="7385"/>
        <v>181279</v>
      </c>
      <c r="DL133" s="2">
        <f t="shared" si="7386"/>
        <v>181279</v>
      </c>
      <c r="DM133" s="2">
        <f t="shared" si="7387"/>
        <v>181279</v>
      </c>
      <c r="DN133" s="2">
        <f t="shared" si="7388"/>
        <v>181279</v>
      </c>
      <c r="DO133" s="2">
        <f t="shared" si="7389"/>
        <v>181279</v>
      </c>
      <c r="DP133" s="2">
        <f t="shared" si="7390"/>
        <v>181279</v>
      </c>
      <c r="DQ133" s="2">
        <f t="shared" si="7391"/>
        <v>181279</v>
      </c>
      <c r="DR133" s="2">
        <f t="shared" si="7392"/>
        <v>181279</v>
      </c>
      <c r="DS133" s="2">
        <f>F133</f>
        <v>181279</v>
      </c>
      <c r="DT133" s="2">
        <f t="shared" si="7393"/>
        <v>646000</v>
      </c>
      <c r="DU133" s="2">
        <f t="shared" si="7394"/>
        <v>1350000</v>
      </c>
      <c r="DV133" s="2">
        <f t="shared" si="7395"/>
        <v>1350000</v>
      </c>
      <c r="DW133" s="2">
        <f t="shared" si="7396"/>
        <v>1350000</v>
      </c>
      <c r="DX133" s="2">
        <f t="shared" si="7397"/>
        <v>1350000</v>
      </c>
      <c r="DY133" s="2">
        <f t="shared" si="7398"/>
        <v>1350000</v>
      </c>
      <c r="DZ133" s="2">
        <f t="shared" si="7399"/>
        <v>1350000</v>
      </c>
      <c r="EA133" s="2">
        <f t="shared" si="7400"/>
        <v>1350000</v>
      </c>
      <c r="EB133" s="2">
        <f t="shared" si="7401"/>
        <v>1350000</v>
      </c>
      <c r="EC133" s="2">
        <f t="shared" si="7402"/>
        <v>1350000</v>
      </c>
      <c r="ED133" s="2">
        <f t="shared" si="7403"/>
        <v>1350000</v>
      </c>
      <c r="EE133" s="2">
        <f t="shared" si="7404"/>
        <v>1350000</v>
      </c>
      <c r="EF133" s="2">
        <f t="shared" si="7405"/>
        <v>1350000</v>
      </c>
      <c r="EG133" s="2">
        <f t="shared" si="7406"/>
        <v>1350000</v>
      </c>
      <c r="EH133" s="2">
        <f t="shared" si="7407"/>
        <v>1350000</v>
      </c>
      <c r="EI133" s="2">
        <f t="shared" si="7408"/>
        <v>1350000</v>
      </c>
      <c r="EJ133" s="2">
        <f t="shared" si="7409"/>
        <v>1350000</v>
      </c>
      <c r="EK133" s="2">
        <f t="shared" si="7410"/>
        <v>1350000</v>
      </c>
      <c r="EL133" s="2">
        <f t="shared" si="7411"/>
        <v>1350000</v>
      </c>
      <c r="EM133" s="2">
        <f t="shared" si="7412"/>
        <v>1350000</v>
      </c>
      <c r="EN133" s="2">
        <f t="shared" si="7413"/>
        <v>1350000</v>
      </c>
      <c r="EO133" s="2">
        <f t="shared" si="7414"/>
        <v>819182</v>
      </c>
      <c r="EP133" s="2">
        <f t="shared" si="7415"/>
        <v>0</v>
      </c>
      <c r="EQ133" s="2">
        <f t="shared" si="7416"/>
        <v>0</v>
      </c>
      <c r="ER133" s="2">
        <f t="shared" si="7417"/>
        <v>0</v>
      </c>
      <c r="ES133" s="2">
        <f t="shared" si="7418"/>
        <v>0</v>
      </c>
      <c r="ET133" s="2">
        <f t="shared" si="7419"/>
        <v>0</v>
      </c>
      <c r="EU133" s="2">
        <f t="shared" si="7420"/>
        <v>0</v>
      </c>
      <c r="EV133" s="2">
        <f t="shared" si="7421"/>
        <v>0</v>
      </c>
      <c r="EW133" s="2">
        <f t="shared" si="7422"/>
        <v>0</v>
      </c>
      <c r="EX133" s="2">
        <f t="shared" si="7423"/>
        <v>0</v>
      </c>
      <c r="EY133" s="2">
        <f t="shared" si="7424"/>
        <v>0</v>
      </c>
      <c r="EZ133" s="2">
        <f t="shared" si="7425"/>
        <v>0</v>
      </c>
      <c r="FA133" s="2">
        <f t="shared" si="7426"/>
        <v>0</v>
      </c>
      <c r="FB133" s="2">
        <f t="shared" si="7427"/>
        <v>0</v>
      </c>
      <c r="FC133" s="2">
        <f t="shared" si="7428"/>
        <v>0</v>
      </c>
      <c r="FD133" s="2">
        <f t="shared" si="7429"/>
        <v>0</v>
      </c>
      <c r="FE133" s="2">
        <f t="shared" si="7430"/>
        <v>0</v>
      </c>
      <c r="FF133" s="2">
        <f t="shared" si="7431"/>
        <v>0</v>
      </c>
      <c r="FG133" s="2">
        <f t="shared" si="7432"/>
        <v>0</v>
      </c>
      <c r="FH133" s="2">
        <f t="shared" si="7433"/>
        <v>0</v>
      </c>
      <c r="FI133" s="2">
        <f t="shared" si="7434"/>
        <v>0</v>
      </c>
      <c r="FJ133" s="2">
        <f t="shared" si="7435"/>
        <v>0</v>
      </c>
      <c r="FK133" s="2">
        <f t="shared" si="7436"/>
        <v>0</v>
      </c>
      <c r="FL133" s="2">
        <f t="shared" si="7437"/>
        <v>0</v>
      </c>
      <c r="FM133" s="2">
        <f t="shared" si="7438"/>
        <v>0</v>
      </c>
      <c r="FN133" s="2">
        <f t="shared" si="7439"/>
        <v>0</v>
      </c>
      <c r="FO133" s="2">
        <f t="shared" si="7440"/>
        <v>0</v>
      </c>
      <c r="FP133" s="2">
        <f t="shared" si="7441"/>
        <v>0</v>
      </c>
      <c r="FQ133" s="2">
        <f t="shared" si="7442"/>
        <v>0</v>
      </c>
      <c r="FR133" s="2">
        <f t="shared" si="7443"/>
        <v>0</v>
      </c>
      <c r="FS133" s="2">
        <f t="shared" si="7444"/>
        <v>0</v>
      </c>
      <c r="FT133" s="2">
        <f t="shared" si="7445"/>
        <v>0</v>
      </c>
      <c r="FU133" s="2">
        <f t="shared" si="7446"/>
        <v>0</v>
      </c>
      <c r="FV133" s="2">
        <f t="shared" si="7447"/>
        <v>0</v>
      </c>
      <c r="FW133" s="2">
        <f t="shared" si="7448"/>
        <v>0</v>
      </c>
      <c r="FX133" s="1">
        <f t="shared" si="7227"/>
        <v>0.99029999999999974</v>
      </c>
      <c r="FY133" s="1">
        <f t="shared" si="7228"/>
        <v>0.99029999999999974</v>
      </c>
      <c r="FZ133" s="1">
        <f t="shared" si="7229"/>
        <v>0.99029999999999974</v>
      </c>
      <c r="GA133" s="1">
        <f t="shared" si="7230"/>
        <v>0.99029999999999974</v>
      </c>
      <c r="GB133" s="1">
        <f t="shared" si="7231"/>
        <v>0.99029999999999974</v>
      </c>
      <c r="GC133" s="1">
        <f t="shared" si="7232"/>
        <v>0.99029999999999974</v>
      </c>
      <c r="GD133" s="1">
        <f t="shared" si="7233"/>
        <v>0.99029999999999974</v>
      </c>
      <c r="GE133" s="1">
        <f t="shared" si="7234"/>
        <v>0.99029999999999974</v>
      </c>
      <c r="GF133" s="1">
        <f t="shared" si="7235"/>
        <v>0.99029999999999974</v>
      </c>
      <c r="GG133" s="1">
        <f t="shared" si="7236"/>
        <v>0.99029999999999974</v>
      </c>
      <c r="GH133" s="1">
        <f t="shared" si="7237"/>
        <v>0.99029999999999974</v>
      </c>
      <c r="GI133" s="1">
        <f t="shared" si="7238"/>
        <v>0.99029999999999974</v>
      </c>
      <c r="GJ133" s="1">
        <f t="shared" si="7239"/>
        <v>0.99029999999999974</v>
      </c>
      <c r="GK133" s="1">
        <f t="shared" si="7240"/>
        <v>0.99029999999999974</v>
      </c>
      <c r="GL133" s="1">
        <f t="shared" si="7241"/>
        <v>0.99029999999999974</v>
      </c>
      <c r="GM133" s="1">
        <f t="shared" si="7242"/>
        <v>0.99029999999999974</v>
      </c>
      <c r="GN133" s="1">
        <f t="shared" si="7243"/>
        <v>0.99029999999999974</v>
      </c>
      <c r="GO133" s="1">
        <f t="shared" si="7244"/>
        <v>0.99029999999999974</v>
      </c>
      <c r="GP133" s="1">
        <f t="shared" si="7245"/>
        <v>0.99029999999999974</v>
      </c>
      <c r="GQ133" s="1">
        <f t="shared" si="7246"/>
        <v>0.99029999999999974</v>
      </c>
      <c r="GR133" s="1">
        <f t="shared" si="7247"/>
        <v>0.99029999999999974</v>
      </c>
      <c r="GS133" s="1">
        <f t="shared" si="7248"/>
        <v>0.99029999999999974</v>
      </c>
      <c r="GT133" s="1">
        <f t="shared" si="7249"/>
        <v>0</v>
      </c>
      <c r="GU133" s="1">
        <f t="shared" si="7250"/>
        <v>0</v>
      </c>
      <c r="GV133" s="1">
        <f t="shared" si="7251"/>
        <v>0</v>
      </c>
      <c r="GW133" s="1">
        <f t="shared" si="7252"/>
        <v>0</v>
      </c>
      <c r="GX133" s="1">
        <f t="shared" si="7253"/>
        <v>0</v>
      </c>
      <c r="GY133" s="1">
        <f t="shared" si="7254"/>
        <v>0</v>
      </c>
      <c r="GZ133" s="1">
        <f t="shared" si="7255"/>
        <v>0</v>
      </c>
      <c r="HA133" s="1">
        <f t="shared" si="7256"/>
        <v>0</v>
      </c>
      <c r="HB133" s="1">
        <f t="shared" si="7257"/>
        <v>0</v>
      </c>
      <c r="HC133" s="1">
        <f t="shared" si="7258"/>
        <v>0</v>
      </c>
      <c r="HD133" s="1">
        <f t="shared" si="7259"/>
        <v>0</v>
      </c>
      <c r="HE133" s="1">
        <f t="shared" si="7260"/>
        <v>0</v>
      </c>
      <c r="HF133" s="1">
        <f t="shared" si="7261"/>
        <v>0</v>
      </c>
      <c r="HG133" s="1">
        <f t="shared" si="7262"/>
        <v>0</v>
      </c>
      <c r="HH133" s="1">
        <f t="shared" si="7263"/>
        <v>0</v>
      </c>
      <c r="HI133" s="1">
        <f t="shared" si="7264"/>
        <v>0</v>
      </c>
      <c r="HJ133" s="1">
        <f t="shared" si="7265"/>
        <v>0</v>
      </c>
      <c r="HK133" s="1">
        <f t="shared" si="7266"/>
        <v>0</v>
      </c>
      <c r="HL133" s="1">
        <f t="shared" si="7267"/>
        <v>0</v>
      </c>
      <c r="HM133" s="1">
        <f t="shared" si="7268"/>
        <v>0</v>
      </c>
      <c r="HN133" s="1">
        <f t="shared" si="7269"/>
        <v>0</v>
      </c>
      <c r="HO133" s="1">
        <f t="shared" si="7270"/>
        <v>0</v>
      </c>
      <c r="HP133" s="1">
        <f t="shared" si="7271"/>
        <v>0</v>
      </c>
      <c r="HQ133" s="1">
        <f t="shared" si="7272"/>
        <v>0</v>
      </c>
      <c r="HR133" s="1">
        <f t="shared" si="7273"/>
        <v>0</v>
      </c>
      <c r="HS133" s="1">
        <f t="shared" si="7274"/>
        <v>0</v>
      </c>
      <c r="HT133" s="1">
        <f t="shared" si="7275"/>
        <v>0</v>
      </c>
      <c r="HU133" s="1">
        <f t="shared" si="7276"/>
        <v>0</v>
      </c>
      <c r="HV133" s="1">
        <f t="shared" si="7277"/>
        <v>0</v>
      </c>
      <c r="HW133" s="1">
        <f t="shared" si="7278"/>
        <v>0</v>
      </c>
      <c r="HX133" s="1">
        <f t="shared" si="7279"/>
        <v>0</v>
      </c>
      <c r="HY133" s="1">
        <f t="shared" si="7280"/>
        <v>0</v>
      </c>
      <c r="HZ133" s="1">
        <f t="shared" si="7223"/>
        <v>0</v>
      </c>
      <c r="IA133" s="1">
        <f t="shared" si="7224"/>
        <v>0</v>
      </c>
      <c r="IB133" s="2">
        <v>0</v>
      </c>
      <c r="IC133" s="2">
        <v>0</v>
      </c>
      <c r="ID133" s="2">
        <v>0</v>
      </c>
      <c r="IE133" s="2">
        <v>0</v>
      </c>
      <c r="IF133" s="2">
        <f t="shared" si="7449"/>
        <v>0</v>
      </c>
      <c r="IG133" s="2">
        <f t="shared" si="7450"/>
        <v>0</v>
      </c>
      <c r="IH133" s="2">
        <f t="shared" si="7451"/>
        <v>0</v>
      </c>
      <c r="II133" s="2">
        <f t="shared" si="7452"/>
        <v>0</v>
      </c>
      <c r="IJ133" s="2">
        <f t="shared" si="7453"/>
        <v>0</v>
      </c>
      <c r="IK133" s="2">
        <f t="shared" si="7454"/>
        <v>0</v>
      </c>
      <c r="IL133" s="2">
        <f t="shared" si="7455"/>
        <v>0</v>
      </c>
      <c r="IM133" s="2">
        <f t="shared" si="7456"/>
        <v>0</v>
      </c>
      <c r="IN133" s="2">
        <f t="shared" si="7457"/>
        <v>0</v>
      </c>
      <c r="IO133" s="2">
        <f t="shared" si="7458"/>
        <v>0</v>
      </c>
      <c r="IP133" s="2">
        <f t="shared" si="7459"/>
        <v>0</v>
      </c>
      <c r="IQ133" s="2">
        <f t="shared" si="7460"/>
        <v>0</v>
      </c>
      <c r="IR133" s="2">
        <f t="shared" si="7461"/>
        <v>0</v>
      </c>
      <c r="IS133" s="2">
        <f t="shared" si="7462"/>
        <v>0</v>
      </c>
      <c r="IT133" s="2">
        <f t="shared" si="7463"/>
        <v>0</v>
      </c>
      <c r="IU133" s="2">
        <f t="shared" si="7464"/>
        <v>0</v>
      </c>
      <c r="IV133" s="2">
        <f t="shared" si="7465"/>
        <v>0</v>
      </c>
      <c r="IW133" s="2">
        <f t="shared" si="7466"/>
        <v>0</v>
      </c>
      <c r="IX133" s="2">
        <f t="shared" si="7467"/>
        <v>0</v>
      </c>
      <c r="IY133" s="2">
        <f t="shared" si="7468"/>
        <v>0</v>
      </c>
      <c r="IZ133" s="2">
        <f t="shared" si="7469"/>
        <v>0</v>
      </c>
      <c r="JA133" s="2">
        <f t="shared" si="7470"/>
        <v>530818</v>
      </c>
      <c r="JB133" s="2">
        <f t="shared" si="7471"/>
        <v>1350000</v>
      </c>
      <c r="JC133" s="2">
        <f t="shared" si="7472"/>
        <v>1350000</v>
      </c>
      <c r="JD133" s="2">
        <f t="shared" si="7473"/>
        <v>0</v>
      </c>
      <c r="JE133" s="2">
        <f t="shared" si="7474"/>
        <v>0</v>
      </c>
      <c r="JF133" s="2">
        <f t="shared" si="7475"/>
        <v>0</v>
      </c>
      <c r="JG133" s="2">
        <f t="shared" si="7476"/>
        <v>0</v>
      </c>
      <c r="JH133" s="2">
        <f t="shared" si="7477"/>
        <v>0</v>
      </c>
      <c r="JI133" s="2">
        <f t="shared" si="7478"/>
        <v>0</v>
      </c>
      <c r="JJ133" s="2">
        <f t="shared" si="7479"/>
        <v>0</v>
      </c>
      <c r="JK133" s="2">
        <f t="shared" si="7480"/>
        <v>0</v>
      </c>
      <c r="JL133" s="2">
        <f t="shared" si="7481"/>
        <v>0</v>
      </c>
      <c r="JM133" s="2">
        <f t="shared" si="7482"/>
        <v>0</v>
      </c>
      <c r="JN133" s="2">
        <f t="shared" si="7483"/>
        <v>0</v>
      </c>
      <c r="JO133" s="2">
        <f t="shared" si="7484"/>
        <v>0</v>
      </c>
      <c r="JP133" s="2">
        <f t="shared" si="7485"/>
        <v>0</v>
      </c>
      <c r="JQ133" s="2">
        <f t="shared" si="7486"/>
        <v>0</v>
      </c>
      <c r="JR133" s="2">
        <f t="shared" si="7487"/>
        <v>0</v>
      </c>
      <c r="JS133" s="2">
        <f t="shared" si="7488"/>
        <v>0</v>
      </c>
      <c r="JT133" s="2">
        <f t="shared" si="7489"/>
        <v>0</v>
      </c>
      <c r="JU133" s="2">
        <f t="shared" si="7490"/>
        <v>0</v>
      </c>
      <c r="JV133" s="2">
        <f t="shared" si="7491"/>
        <v>0</v>
      </c>
      <c r="JW133" s="2">
        <f t="shared" si="7492"/>
        <v>0</v>
      </c>
      <c r="JX133" s="2">
        <f t="shared" si="7493"/>
        <v>0</v>
      </c>
      <c r="JY133" s="2">
        <f t="shared" si="7494"/>
        <v>0</v>
      </c>
      <c r="JZ133" s="2">
        <f t="shared" si="7495"/>
        <v>0</v>
      </c>
      <c r="KA133" s="2">
        <f t="shared" si="7496"/>
        <v>0</v>
      </c>
      <c r="KB133" s="2">
        <f t="shared" si="7497"/>
        <v>0</v>
      </c>
      <c r="KC133" s="2">
        <f t="shared" si="7498"/>
        <v>0</v>
      </c>
      <c r="KD133" s="2">
        <f t="shared" si="7499"/>
        <v>0</v>
      </c>
      <c r="KE133" s="2">
        <f t="shared" si="7500"/>
        <v>0</v>
      </c>
    </row>
    <row r="134" spans="1:291" x14ac:dyDescent="0.25">
      <c r="A134" t="s">
        <v>1</v>
      </c>
      <c r="B134" t="s">
        <v>0</v>
      </c>
      <c r="C134" t="s">
        <v>191</v>
      </c>
      <c r="D134" s="1">
        <f>FX134</f>
        <v>0.99029999999999974</v>
      </c>
      <c r="E134" s="1"/>
      <c r="F134" s="2">
        <f>270000*0.6</f>
        <v>162000</v>
      </c>
      <c r="G134" s="2">
        <f>SUM(L134:BO134)</f>
        <v>162000</v>
      </c>
      <c r="H134" s="1">
        <f>SUMPRODUCT(L$2:BO$2,L134:BO134)</f>
        <v>160428.59999999995</v>
      </c>
      <c r="I134" s="2">
        <f>I133+G134</f>
        <v>3477652</v>
      </c>
      <c r="J134" s="1">
        <f>J133-H134</f>
        <v>28339569.100999903</v>
      </c>
      <c r="K134" s="1">
        <f>K133-270000+H134</f>
        <v>252973.96939999561</v>
      </c>
      <c r="L134" s="2">
        <f t="shared" si="7282"/>
        <v>0</v>
      </c>
      <c r="M134" s="2">
        <f t="shared" si="7283"/>
        <v>0</v>
      </c>
      <c r="N134" s="2">
        <f t="shared" si="7284"/>
        <v>0</v>
      </c>
      <c r="O134" s="2">
        <f t="shared" si="7285"/>
        <v>0</v>
      </c>
      <c r="P134" s="2">
        <f t="shared" si="7286"/>
        <v>0</v>
      </c>
      <c r="Q134" s="2">
        <f t="shared" si="7287"/>
        <v>0</v>
      </c>
      <c r="R134" s="2">
        <f t="shared" si="7288"/>
        <v>0</v>
      </c>
      <c r="S134" s="2">
        <f t="shared" si="7289"/>
        <v>0</v>
      </c>
      <c r="T134" s="2">
        <f t="shared" si="7290"/>
        <v>0</v>
      </c>
      <c r="U134" s="2">
        <f t="shared" si="7291"/>
        <v>0</v>
      </c>
      <c r="V134" s="2">
        <f t="shared" si="7292"/>
        <v>0</v>
      </c>
      <c r="W134" s="2">
        <f t="shared" si="7293"/>
        <v>0</v>
      </c>
      <c r="X134" s="2">
        <f t="shared" si="7294"/>
        <v>0</v>
      </c>
      <c r="Y134" s="2">
        <f t="shared" si="7295"/>
        <v>0</v>
      </c>
      <c r="Z134" s="2">
        <f t="shared" si="7296"/>
        <v>0</v>
      </c>
      <c r="AA134" s="2">
        <f t="shared" si="7297"/>
        <v>0</v>
      </c>
      <c r="AB134" s="2">
        <f t="shared" si="7298"/>
        <v>0</v>
      </c>
      <c r="AC134" s="2">
        <f t="shared" si="7299"/>
        <v>0</v>
      </c>
      <c r="AD134" s="2">
        <f t="shared" si="7300"/>
        <v>0</v>
      </c>
      <c r="AE134" s="2">
        <f t="shared" si="7301"/>
        <v>0</v>
      </c>
      <c r="AF134" s="2">
        <f t="shared" si="7302"/>
        <v>0</v>
      </c>
      <c r="AG134" s="2">
        <f t="shared" si="7303"/>
        <v>162000</v>
      </c>
      <c r="AH134" s="2">
        <f t="shared" si="7304"/>
        <v>0</v>
      </c>
      <c r="AI134" s="2">
        <f t="shared" si="7305"/>
        <v>0</v>
      </c>
      <c r="AJ134" s="2">
        <f t="shared" si="7306"/>
        <v>0</v>
      </c>
      <c r="AK134" s="2">
        <f t="shared" si="7307"/>
        <v>0</v>
      </c>
      <c r="AL134" s="2">
        <f t="shared" si="7308"/>
        <v>0</v>
      </c>
      <c r="AM134" s="2">
        <f t="shared" si="7309"/>
        <v>0</v>
      </c>
      <c r="AN134" s="2">
        <f t="shared" si="7310"/>
        <v>0</v>
      </c>
      <c r="AO134" s="2">
        <f t="shared" si="7311"/>
        <v>0</v>
      </c>
      <c r="AP134" s="2">
        <f t="shared" si="7312"/>
        <v>0</v>
      </c>
      <c r="AQ134" s="2">
        <f t="shared" si="7313"/>
        <v>0</v>
      </c>
      <c r="AR134" s="2">
        <f t="shared" si="7314"/>
        <v>0</v>
      </c>
      <c r="AS134" s="2">
        <f t="shared" si="7315"/>
        <v>0</v>
      </c>
      <c r="AT134" s="2">
        <f t="shared" si="7316"/>
        <v>0</v>
      </c>
      <c r="AU134" s="2">
        <f t="shared" si="7317"/>
        <v>0</v>
      </c>
      <c r="AV134" s="2">
        <f t="shared" si="7318"/>
        <v>0</v>
      </c>
      <c r="AW134" s="2">
        <f t="shared" si="7319"/>
        <v>0</v>
      </c>
      <c r="AX134" s="2">
        <f t="shared" si="7320"/>
        <v>0</v>
      </c>
      <c r="AY134" s="2">
        <f t="shared" si="7321"/>
        <v>0</v>
      </c>
      <c r="AZ134" s="2">
        <f t="shared" si="7322"/>
        <v>0</v>
      </c>
      <c r="BA134" s="2">
        <f t="shared" si="7323"/>
        <v>0</v>
      </c>
      <c r="BB134" s="2">
        <f t="shared" si="7324"/>
        <v>0</v>
      </c>
      <c r="BC134" s="2">
        <f t="shared" si="7325"/>
        <v>0</v>
      </c>
      <c r="BD134" s="2">
        <f t="shared" si="7326"/>
        <v>0</v>
      </c>
      <c r="BE134" s="2">
        <f t="shared" si="7327"/>
        <v>0</v>
      </c>
      <c r="BF134" s="2">
        <f t="shared" si="7328"/>
        <v>0</v>
      </c>
      <c r="BG134" s="2">
        <f t="shared" si="7329"/>
        <v>0</v>
      </c>
      <c r="BH134" s="2">
        <f t="shared" si="7330"/>
        <v>0</v>
      </c>
      <c r="BI134" s="2">
        <f t="shared" si="7331"/>
        <v>0</v>
      </c>
      <c r="BJ134" s="2">
        <f t="shared" si="7332"/>
        <v>0</v>
      </c>
      <c r="BK134" s="2">
        <f t="shared" si="7333"/>
        <v>0</v>
      </c>
      <c r="BL134" s="2">
        <f t="shared" si="7334"/>
        <v>0</v>
      </c>
      <c r="BM134" s="2">
        <f t="shared" si="7335"/>
        <v>0</v>
      </c>
      <c r="BN134" s="2">
        <f>MIN(DR134,FV133)</f>
        <v>0</v>
      </c>
      <c r="BO134" s="2">
        <f>MIN(DS134,FW133)</f>
        <v>0</v>
      </c>
      <c r="BP134" s="2">
        <f t="shared" si="7338"/>
        <v>0</v>
      </c>
      <c r="BQ134" s="2">
        <f t="shared" si="7339"/>
        <v>0</v>
      </c>
      <c r="BR134" s="2">
        <f t="shared" si="7340"/>
        <v>0</v>
      </c>
      <c r="BS134" s="2">
        <f t="shared" si="7341"/>
        <v>0</v>
      </c>
      <c r="BT134" s="2">
        <f t="shared" si="7342"/>
        <v>0</v>
      </c>
      <c r="BU134" s="2">
        <f t="shared" si="7343"/>
        <v>0</v>
      </c>
      <c r="BV134" s="2">
        <f t="shared" si="7344"/>
        <v>0</v>
      </c>
      <c r="BW134" s="2">
        <f t="shared" si="7345"/>
        <v>0</v>
      </c>
      <c r="BX134" s="2">
        <f t="shared" si="7346"/>
        <v>0</v>
      </c>
      <c r="BY134" s="2">
        <f t="shared" si="7347"/>
        <v>0</v>
      </c>
      <c r="BZ134" s="2">
        <f t="shared" si="7348"/>
        <v>0</v>
      </c>
      <c r="CA134" s="2">
        <f t="shared" si="7349"/>
        <v>0</v>
      </c>
      <c r="CB134" s="2">
        <f t="shared" si="7350"/>
        <v>0</v>
      </c>
      <c r="CC134" s="2">
        <f t="shared" si="7351"/>
        <v>0</v>
      </c>
      <c r="CD134" s="2">
        <f t="shared" si="7352"/>
        <v>0</v>
      </c>
      <c r="CE134" s="2">
        <f t="shared" si="7353"/>
        <v>0</v>
      </c>
      <c r="CF134" s="2">
        <f t="shared" si="7354"/>
        <v>0</v>
      </c>
      <c r="CG134" s="2">
        <f t="shared" si="7355"/>
        <v>0</v>
      </c>
      <c r="CH134" s="2">
        <f t="shared" si="7356"/>
        <v>0</v>
      </c>
      <c r="CI134" s="2">
        <f t="shared" si="7357"/>
        <v>0</v>
      </c>
      <c r="CJ134" s="2">
        <f t="shared" si="7358"/>
        <v>0</v>
      </c>
      <c r="CK134" s="2">
        <f t="shared" si="7359"/>
        <v>162000</v>
      </c>
      <c r="CL134" s="2">
        <f t="shared" si="7360"/>
        <v>162000</v>
      </c>
      <c r="CM134" s="2">
        <f t="shared" si="7361"/>
        <v>162000</v>
      </c>
      <c r="CN134" s="2">
        <f t="shared" si="7362"/>
        <v>162000</v>
      </c>
      <c r="CO134" s="2">
        <f t="shared" si="7363"/>
        <v>162000</v>
      </c>
      <c r="CP134" s="2">
        <f t="shared" si="7364"/>
        <v>162000</v>
      </c>
      <c r="CQ134" s="2">
        <f t="shared" si="7365"/>
        <v>162000</v>
      </c>
      <c r="CR134" s="2">
        <f t="shared" si="7366"/>
        <v>162000</v>
      </c>
      <c r="CS134" s="2">
        <f t="shared" si="7367"/>
        <v>162000</v>
      </c>
      <c r="CT134" s="2">
        <f t="shared" si="7368"/>
        <v>162000</v>
      </c>
      <c r="CU134" s="2">
        <f t="shared" si="7369"/>
        <v>162000</v>
      </c>
      <c r="CV134" s="2">
        <f t="shared" si="7370"/>
        <v>162000</v>
      </c>
      <c r="CW134" s="2">
        <f t="shared" si="7371"/>
        <v>162000</v>
      </c>
      <c r="CX134" s="2">
        <f t="shared" si="7372"/>
        <v>162000</v>
      </c>
      <c r="CY134" s="2">
        <f t="shared" si="7373"/>
        <v>162000</v>
      </c>
      <c r="CZ134" s="2">
        <f t="shared" si="7374"/>
        <v>162000</v>
      </c>
      <c r="DA134" s="2">
        <f t="shared" si="7375"/>
        <v>162000</v>
      </c>
      <c r="DB134" s="2">
        <f t="shared" si="7376"/>
        <v>162000</v>
      </c>
      <c r="DC134" s="2">
        <f t="shared" si="7377"/>
        <v>162000</v>
      </c>
      <c r="DD134" s="2">
        <f t="shared" si="7378"/>
        <v>162000</v>
      </c>
      <c r="DE134" s="2">
        <f t="shared" si="7379"/>
        <v>162000</v>
      </c>
      <c r="DF134" s="2">
        <f t="shared" si="7380"/>
        <v>162000</v>
      </c>
      <c r="DG134" s="2">
        <f t="shared" si="7381"/>
        <v>162000</v>
      </c>
      <c r="DH134" s="2">
        <f t="shared" si="7382"/>
        <v>162000</v>
      </c>
      <c r="DI134" s="2">
        <f t="shared" si="7383"/>
        <v>162000</v>
      </c>
      <c r="DJ134" s="2">
        <f t="shared" si="7384"/>
        <v>162000</v>
      </c>
      <c r="DK134" s="2">
        <f t="shared" si="7385"/>
        <v>162000</v>
      </c>
      <c r="DL134" s="2">
        <f t="shared" si="7386"/>
        <v>162000</v>
      </c>
      <c r="DM134" s="2">
        <f t="shared" si="7387"/>
        <v>162000</v>
      </c>
      <c r="DN134" s="2">
        <f t="shared" si="7388"/>
        <v>162000</v>
      </c>
      <c r="DO134" s="2">
        <f t="shared" si="7389"/>
        <v>162000</v>
      </c>
      <c r="DP134" s="2">
        <f t="shared" si="7390"/>
        <v>162000</v>
      </c>
      <c r="DQ134" s="2">
        <f t="shared" si="7391"/>
        <v>162000</v>
      </c>
      <c r="DR134" s="2">
        <f>DS134-BO134</f>
        <v>162000</v>
      </c>
      <c r="DS134" s="2">
        <f>F134</f>
        <v>162000</v>
      </c>
      <c r="DT134" s="2">
        <f>DT133-L134</f>
        <v>646000</v>
      </c>
      <c r="DU134" s="2">
        <f>DU133-M134</f>
        <v>1350000</v>
      </c>
      <c r="DV134" s="2">
        <f t="shared" si="7395"/>
        <v>1350000</v>
      </c>
      <c r="DW134" s="2">
        <f t="shared" si="7396"/>
        <v>1350000</v>
      </c>
      <c r="DX134" s="2">
        <f t="shared" si="7397"/>
        <v>1350000</v>
      </c>
      <c r="DY134" s="2">
        <f t="shared" si="7398"/>
        <v>1350000</v>
      </c>
      <c r="DZ134" s="2">
        <f t="shared" si="7399"/>
        <v>1350000</v>
      </c>
      <c r="EA134" s="2">
        <f t="shared" si="7400"/>
        <v>1350000</v>
      </c>
      <c r="EB134" s="2">
        <f t="shared" si="7401"/>
        <v>1350000</v>
      </c>
      <c r="EC134" s="2">
        <f t="shared" si="7402"/>
        <v>1350000</v>
      </c>
      <c r="ED134" s="2">
        <f t="shared" si="7403"/>
        <v>1350000</v>
      </c>
      <c r="EE134" s="2">
        <f t="shared" si="7404"/>
        <v>1350000</v>
      </c>
      <c r="EF134" s="2">
        <f t="shared" si="7405"/>
        <v>1350000</v>
      </c>
      <c r="EG134" s="2">
        <f t="shared" si="7406"/>
        <v>1350000</v>
      </c>
      <c r="EH134" s="2">
        <f t="shared" si="7407"/>
        <v>1350000</v>
      </c>
      <c r="EI134" s="2">
        <f t="shared" si="7408"/>
        <v>1350000</v>
      </c>
      <c r="EJ134" s="2">
        <f t="shared" si="7409"/>
        <v>1350000</v>
      </c>
      <c r="EK134" s="2">
        <f t="shared" si="7410"/>
        <v>1350000</v>
      </c>
      <c r="EL134" s="2">
        <f t="shared" si="7411"/>
        <v>1350000</v>
      </c>
      <c r="EM134" s="2">
        <f t="shared" si="7412"/>
        <v>1350000</v>
      </c>
      <c r="EN134" s="2">
        <f t="shared" si="7413"/>
        <v>1350000</v>
      </c>
      <c r="EO134" s="2">
        <f t="shared" si="7414"/>
        <v>657182</v>
      </c>
      <c r="EP134" s="2">
        <f t="shared" si="7415"/>
        <v>0</v>
      </c>
      <c r="EQ134" s="2">
        <f t="shared" si="7416"/>
        <v>0</v>
      </c>
      <c r="ER134" s="2">
        <f t="shared" si="7417"/>
        <v>0</v>
      </c>
      <c r="ES134" s="2">
        <f t="shared" si="7418"/>
        <v>0</v>
      </c>
      <c r="ET134" s="2">
        <f t="shared" si="7419"/>
        <v>0</v>
      </c>
      <c r="EU134" s="2">
        <f t="shared" si="7420"/>
        <v>0</v>
      </c>
      <c r="EV134" s="2">
        <f t="shared" si="7421"/>
        <v>0</v>
      </c>
      <c r="EW134" s="2">
        <f t="shared" si="7422"/>
        <v>0</v>
      </c>
      <c r="EX134" s="2">
        <f t="shared" si="7423"/>
        <v>0</v>
      </c>
      <c r="EY134" s="2">
        <f t="shared" si="7424"/>
        <v>0</v>
      </c>
      <c r="EZ134" s="2">
        <f t="shared" si="7425"/>
        <v>0</v>
      </c>
      <c r="FA134" s="2">
        <f t="shared" si="7426"/>
        <v>0</v>
      </c>
      <c r="FB134" s="2">
        <f t="shared" si="7427"/>
        <v>0</v>
      </c>
      <c r="FC134" s="2">
        <f t="shared" si="7428"/>
        <v>0</v>
      </c>
      <c r="FD134" s="2">
        <f t="shared" si="7429"/>
        <v>0</v>
      </c>
      <c r="FE134" s="2">
        <f t="shared" si="7430"/>
        <v>0</v>
      </c>
      <c r="FF134" s="2">
        <f t="shared" si="7431"/>
        <v>0</v>
      </c>
      <c r="FG134" s="2">
        <f t="shared" si="7432"/>
        <v>0</v>
      </c>
      <c r="FH134" s="2">
        <f t="shared" si="7433"/>
        <v>0</v>
      </c>
      <c r="FI134" s="2">
        <f t="shared" si="7434"/>
        <v>0</v>
      </c>
      <c r="FJ134" s="2">
        <f t="shared" si="7435"/>
        <v>0</v>
      </c>
      <c r="FK134" s="2">
        <f t="shared" si="7436"/>
        <v>0</v>
      </c>
      <c r="FL134" s="2">
        <f t="shared" si="7437"/>
        <v>0</v>
      </c>
      <c r="FM134" s="2">
        <f t="shared" si="7438"/>
        <v>0</v>
      </c>
      <c r="FN134" s="2">
        <f t="shared" si="7439"/>
        <v>0</v>
      </c>
      <c r="FO134" s="2">
        <f t="shared" si="7440"/>
        <v>0</v>
      </c>
      <c r="FP134" s="2">
        <f t="shared" si="7441"/>
        <v>0</v>
      </c>
      <c r="FQ134" s="2">
        <f t="shared" si="7442"/>
        <v>0</v>
      </c>
      <c r="FR134" s="2">
        <f t="shared" si="7443"/>
        <v>0</v>
      </c>
      <c r="FS134" s="2">
        <f t="shared" si="7444"/>
        <v>0</v>
      </c>
      <c r="FT134" s="2">
        <f t="shared" si="7445"/>
        <v>0</v>
      </c>
      <c r="FU134" s="2">
        <f t="shared" si="7446"/>
        <v>0</v>
      </c>
      <c r="FV134" s="2">
        <f t="shared" si="7447"/>
        <v>0</v>
      </c>
      <c r="FW134" s="2">
        <f t="shared" si="7448"/>
        <v>0</v>
      </c>
      <c r="FX134" s="1">
        <f t="shared" si="7227"/>
        <v>0.99029999999999974</v>
      </c>
      <c r="FY134" s="1">
        <f t="shared" si="7228"/>
        <v>0.99029999999999974</v>
      </c>
      <c r="FZ134" s="1">
        <f t="shared" si="7229"/>
        <v>0.99029999999999974</v>
      </c>
      <c r="GA134" s="1">
        <f t="shared" si="7230"/>
        <v>0.99029999999999974</v>
      </c>
      <c r="GB134" s="1">
        <f t="shared" si="7231"/>
        <v>0.99029999999999974</v>
      </c>
      <c r="GC134" s="1">
        <f t="shared" si="7232"/>
        <v>0.99029999999999974</v>
      </c>
      <c r="GD134" s="1">
        <f t="shared" si="7233"/>
        <v>0.99029999999999974</v>
      </c>
      <c r="GE134" s="1">
        <f t="shared" si="7234"/>
        <v>0.99029999999999974</v>
      </c>
      <c r="GF134" s="1">
        <f t="shared" si="7235"/>
        <v>0.99029999999999974</v>
      </c>
      <c r="GG134" s="1">
        <f t="shared" si="7236"/>
        <v>0.99029999999999974</v>
      </c>
      <c r="GH134" s="1">
        <f t="shared" si="7237"/>
        <v>0.99029999999999974</v>
      </c>
      <c r="GI134" s="1">
        <f t="shared" si="7238"/>
        <v>0.99029999999999974</v>
      </c>
      <c r="GJ134" s="1">
        <f t="shared" si="7239"/>
        <v>0.99029999999999974</v>
      </c>
      <c r="GK134" s="1">
        <f t="shared" si="7240"/>
        <v>0.99029999999999974</v>
      </c>
      <c r="GL134" s="1">
        <f t="shared" si="7241"/>
        <v>0.99029999999999974</v>
      </c>
      <c r="GM134" s="1">
        <f t="shared" si="7242"/>
        <v>0.99029999999999974</v>
      </c>
      <c r="GN134" s="1">
        <f t="shared" si="7243"/>
        <v>0.99029999999999974</v>
      </c>
      <c r="GO134" s="1">
        <f t="shared" si="7244"/>
        <v>0.99029999999999974</v>
      </c>
      <c r="GP134" s="1">
        <f t="shared" si="7245"/>
        <v>0.99029999999999974</v>
      </c>
      <c r="GQ134" s="1">
        <f t="shared" si="7246"/>
        <v>0.99029999999999974</v>
      </c>
      <c r="GR134" s="1">
        <f t="shared" si="7247"/>
        <v>0.99029999999999974</v>
      </c>
      <c r="GS134" s="1">
        <f t="shared" si="7248"/>
        <v>0.99029999999999974</v>
      </c>
      <c r="GT134" s="1">
        <f t="shared" si="7249"/>
        <v>0</v>
      </c>
      <c r="GU134" s="1">
        <f t="shared" si="7250"/>
        <v>0</v>
      </c>
      <c r="GV134" s="1">
        <f t="shared" si="7251"/>
        <v>0</v>
      </c>
      <c r="GW134" s="1">
        <f t="shared" si="7252"/>
        <v>0</v>
      </c>
      <c r="GX134" s="1">
        <f t="shared" si="7253"/>
        <v>0</v>
      </c>
      <c r="GY134" s="1">
        <f t="shared" si="7254"/>
        <v>0</v>
      </c>
      <c r="GZ134" s="1">
        <f t="shared" si="7255"/>
        <v>0</v>
      </c>
      <c r="HA134" s="1">
        <f t="shared" si="7256"/>
        <v>0</v>
      </c>
      <c r="HB134" s="1">
        <f t="shared" si="7257"/>
        <v>0</v>
      </c>
      <c r="HC134" s="1">
        <f t="shared" si="7258"/>
        <v>0</v>
      </c>
      <c r="HD134" s="1">
        <f t="shared" si="7259"/>
        <v>0</v>
      </c>
      <c r="HE134" s="1">
        <f t="shared" si="7260"/>
        <v>0</v>
      </c>
      <c r="HF134" s="1">
        <f t="shared" si="7261"/>
        <v>0</v>
      </c>
      <c r="HG134" s="1">
        <f t="shared" si="7262"/>
        <v>0</v>
      </c>
      <c r="HH134" s="1">
        <f t="shared" si="7263"/>
        <v>0</v>
      </c>
      <c r="HI134" s="1">
        <f t="shared" si="7264"/>
        <v>0</v>
      </c>
      <c r="HJ134" s="1">
        <f t="shared" si="7265"/>
        <v>0</v>
      </c>
      <c r="HK134" s="1">
        <f t="shared" si="7266"/>
        <v>0</v>
      </c>
      <c r="HL134" s="1">
        <f t="shared" si="7267"/>
        <v>0</v>
      </c>
      <c r="HM134" s="1">
        <f t="shared" si="7268"/>
        <v>0</v>
      </c>
      <c r="HN134" s="1">
        <f t="shared" si="7269"/>
        <v>0</v>
      </c>
      <c r="HO134" s="1">
        <f t="shared" si="7270"/>
        <v>0</v>
      </c>
      <c r="HP134" s="1">
        <f t="shared" si="7271"/>
        <v>0</v>
      </c>
      <c r="HQ134" s="1">
        <f t="shared" si="7272"/>
        <v>0</v>
      </c>
      <c r="HR134" s="1">
        <f t="shared" si="7273"/>
        <v>0</v>
      </c>
      <c r="HS134" s="1">
        <f t="shared" si="7274"/>
        <v>0</v>
      </c>
      <c r="HT134" s="1">
        <f t="shared" si="7275"/>
        <v>0</v>
      </c>
      <c r="HU134" s="1">
        <f t="shared" si="7276"/>
        <v>0</v>
      </c>
      <c r="HV134" s="1">
        <f t="shared" si="7277"/>
        <v>0</v>
      </c>
      <c r="HW134" s="1">
        <f t="shared" si="7278"/>
        <v>0</v>
      </c>
      <c r="HX134" s="1">
        <f t="shared" si="7279"/>
        <v>0</v>
      </c>
      <c r="HY134" s="1">
        <f t="shared" si="7280"/>
        <v>0</v>
      </c>
      <c r="HZ134" s="1">
        <f>IF(IA134=0,IF(FV134=0,0,HZ$2),IA134)</f>
        <v>0</v>
      </c>
      <c r="IA134" s="1">
        <f>IF(FW134=0,0,IA$2)</f>
        <v>0</v>
      </c>
      <c r="IB134" s="2">
        <v>0</v>
      </c>
      <c r="IC134" s="2">
        <v>0</v>
      </c>
      <c r="ID134" s="2">
        <v>0</v>
      </c>
      <c r="IE134" s="2">
        <v>0</v>
      </c>
      <c r="IF134" s="2">
        <f>IF133+L134</f>
        <v>0</v>
      </c>
      <c r="IG134" s="2">
        <f t="shared" si="7450"/>
        <v>0</v>
      </c>
      <c r="IH134" s="2">
        <f t="shared" si="7451"/>
        <v>0</v>
      </c>
      <c r="II134" s="2">
        <f t="shared" si="7452"/>
        <v>0</v>
      </c>
      <c r="IJ134" s="2">
        <f t="shared" si="7453"/>
        <v>0</v>
      </c>
      <c r="IK134" s="2">
        <f t="shared" si="7454"/>
        <v>0</v>
      </c>
      <c r="IL134" s="2">
        <f t="shared" si="7455"/>
        <v>0</v>
      </c>
      <c r="IM134" s="2">
        <f t="shared" si="7456"/>
        <v>0</v>
      </c>
      <c r="IN134" s="2">
        <f t="shared" si="7457"/>
        <v>0</v>
      </c>
      <c r="IO134" s="2">
        <f t="shared" si="7458"/>
        <v>0</v>
      </c>
      <c r="IP134" s="2">
        <f t="shared" si="7459"/>
        <v>0</v>
      </c>
      <c r="IQ134" s="2">
        <f t="shared" si="7460"/>
        <v>0</v>
      </c>
      <c r="IR134" s="2">
        <f t="shared" si="7461"/>
        <v>0</v>
      </c>
      <c r="IS134" s="2">
        <f t="shared" si="7462"/>
        <v>0</v>
      </c>
      <c r="IT134" s="2">
        <f t="shared" si="7463"/>
        <v>0</v>
      </c>
      <c r="IU134" s="2">
        <f t="shared" si="7464"/>
        <v>0</v>
      </c>
      <c r="IV134" s="2">
        <f t="shared" si="7465"/>
        <v>0</v>
      </c>
      <c r="IW134" s="2">
        <f t="shared" si="7466"/>
        <v>0</v>
      </c>
      <c r="IX134" s="2">
        <f t="shared" si="7467"/>
        <v>0</v>
      </c>
      <c r="IY134" s="2">
        <f t="shared" si="7468"/>
        <v>0</v>
      </c>
      <c r="IZ134" s="2">
        <f t="shared" si="7469"/>
        <v>0</v>
      </c>
      <c r="JA134" s="2">
        <f t="shared" si="7470"/>
        <v>692818</v>
      </c>
      <c r="JB134" s="2">
        <f t="shared" si="7471"/>
        <v>1350000</v>
      </c>
      <c r="JC134" s="2">
        <f t="shared" si="7472"/>
        <v>1350000</v>
      </c>
      <c r="JD134" s="2">
        <f t="shared" si="7473"/>
        <v>0</v>
      </c>
      <c r="JE134" s="2">
        <f t="shared" si="7474"/>
        <v>0</v>
      </c>
      <c r="JF134" s="2">
        <f t="shared" si="7475"/>
        <v>0</v>
      </c>
      <c r="JG134" s="2">
        <f t="shared" si="7476"/>
        <v>0</v>
      </c>
      <c r="JH134" s="2">
        <f t="shared" si="7477"/>
        <v>0</v>
      </c>
      <c r="JI134" s="2">
        <f t="shared" si="7478"/>
        <v>0</v>
      </c>
      <c r="JJ134" s="2">
        <f t="shared" si="7479"/>
        <v>0</v>
      </c>
      <c r="JK134" s="2">
        <f t="shared" si="7480"/>
        <v>0</v>
      </c>
      <c r="JL134" s="2">
        <f t="shared" si="7481"/>
        <v>0</v>
      </c>
      <c r="JM134" s="2">
        <f t="shared" si="7482"/>
        <v>0</v>
      </c>
      <c r="JN134" s="2">
        <f t="shared" si="7483"/>
        <v>0</v>
      </c>
      <c r="JO134" s="2">
        <f t="shared" si="7484"/>
        <v>0</v>
      </c>
      <c r="JP134" s="2">
        <f t="shared" si="7485"/>
        <v>0</v>
      </c>
      <c r="JQ134" s="2">
        <f t="shared" si="7486"/>
        <v>0</v>
      </c>
      <c r="JR134" s="2">
        <f t="shared" si="7487"/>
        <v>0</v>
      </c>
      <c r="JS134" s="2">
        <f t="shared" si="7488"/>
        <v>0</v>
      </c>
      <c r="JT134" s="2">
        <f t="shared" si="7489"/>
        <v>0</v>
      </c>
      <c r="JU134" s="2">
        <f t="shared" si="7490"/>
        <v>0</v>
      </c>
      <c r="JV134" s="2">
        <f t="shared" si="7491"/>
        <v>0</v>
      </c>
      <c r="JW134" s="2">
        <f t="shared" si="7492"/>
        <v>0</v>
      </c>
      <c r="JX134" s="2">
        <f t="shared" si="7493"/>
        <v>0</v>
      </c>
      <c r="JY134" s="2">
        <f t="shared" si="7494"/>
        <v>0</v>
      </c>
      <c r="JZ134" s="2">
        <f t="shared" si="7495"/>
        <v>0</v>
      </c>
      <c r="KA134" s="2">
        <f t="shared" si="7496"/>
        <v>0</v>
      </c>
      <c r="KB134" s="2">
        <f t="shared" si="7497"/>
        <v>0</v>
      </c>
      <c r="KC134" s="2">
        <f t="shared" si="7498"/>
        <v>0</v>
      </c>
      <c r="KD134" s="2">
        <f t="shared" si="7499"/>
        <v>0</v>
      </c>
      <c r="KE134" s="2">
        <f t="shared" si="7500"/>
        <v>0</v>
      </c>
    </row>
    <row r="135" spans="1:291" x14ac:dyDescent="0.25">
      <c r="A135" t="s">
        <v>76</v>
      </c>
      <c r="B135" t="s">
        <v>3</v>
      </c>
      <c r="C135" t="s">
        <v>148</v>
      </c>
      <c r="D135" s="1">
        <f>FX135</f>
        <v>0.99029999999999974</v>
      </c>
      <c r="E135" s="1">
        <v>135000</v>
      </c>
      <c r="F135" s="2"/>
      <c r="G135" s="2">
        <f>SUM(L135:BO135)</f>
        <v>136267</v>
      </c>
      <c r="H135" s="1">
        <f>SUMPRODUCT(L$2:BO$2,L135:BO135)</f>
        <v>134999.71689999997</v>
      </c>
      <c r="I135" s="2">
        <f>I134-G135</f>
        <v>3341385</v>
      </c>
      <c r="J135" s="1">
        <f>J134+H135</f>
        <v>28474568.817899901</v>
      </c>
      <c r="K135" s="1">
        <f>K134</f>
        <v>252973.96939999561</v>
      </c>
      <c r="L135" s="2">
        <f>MIN(IB134,FLOOR(BP135/L$2,1))</f>
        <v>0</v>
      </c>
      <c r="M135" s="2">
        <f t="shared" ref="M135" si="7502">MIN(IC134,FLOOR(BQ135/M$2,1))</f>
        <v>0</v>
      </c>
      <c r="N135" s="2">
        <f t="shared" ref="N135" si="7503">MIN(ID134,FLOOR(BR135/N$2,1))</f>
        <v>0</v>
      </c>
      <c r="O135" s="2">
        <f t="shared" ref="O135" si="7504">MIN(IE134,FLOOR(BS135/O$2,1))</f>
        <v>0</v>
      </c>
      <c r="P135" s="2">
        <f t="shared" ref="P135" si="7505">MIN(IF134,FLOOR(BT135/P$2,1))</f>
        <v>0</v>
      </c>
      <c r="Q135" s="2">
        <f t="shared" ref="Q135" si="7506">MIN(IG134,FLOOR(BU135/Q$2,1))</f>
        <v>0</v>
      </c>
      <c r="R135" s="2">
        <f t="shared" ref="R135" si="7507">MIN(IH134,FLOOR(BV135/R$2,1))</f>
        <v>0</v>
      </c>
      <c r="S135" s="2">
        <f t="shared" ref="S135" si="7508">MIN(II134,FLOOR(BW135/S$2,1))</f>
        <v>0</v>
      </c>
      <c r="T135" s="2">
        <f t="shared" ref="T135" si="7509">MIN(IJ134,FLOOR(BX135/T$2,1))</f>
        <v>0</v>
      </c>
      <c r="U135" s="2">
        <f t="shared" ref="U135" si="7510">MIN(IK134,FLOOR(BY135/U$2,1))</f>
        <v>0</v>
      </c>
      <c r="V135" s="2">
        <f t="shared" ref="V135" si="7511">MIN(IL134,FLOOR(BZ135/V$2,1))</f>
        <v>0</v>
      </c>
      <c r="W135" s="2">
        <f t="shared" ref="W135" si="7512">MIN(IM134,FLOOR(CA135/W$2,1))</f>
        <v>0</v>
      </c>
      <c r="X135" s="2">
        <f t="shared" ref="X135" si="7513">MIN(IN134,FLOOR(CB135/X$2,1))</f>
        <v>0</v>
      </c>
      <c r="Y135" s="2">
        <f t="shared" ref="Y135" si="7514">MIN(IO134,FLOOR(CC135/Y$2,1))</f>
        <v>0</v>
      </c>
      <c r="Z135" s="2">
        <f t="shared" ref="Z135" si="7515">MIN(IP134,FLOOR(CD135/Z$2,1))</f>
        <v>0</v>
      </c>
      <c r="AA135" s="2">
        <f t="shared" ref="AA135" si="7516">MIN(IQ134,FLOOR(CE135/AA$2,1))</f>
        <v>0</v>
      </c>
      <c r="AB135" s="2">
        <f t="shared" ref="AB135" si="7517">MIN(IR134,FLOOR(CF135/AB$2,1))</f>
        <v>0</v>
      </c>
      <c r="AC135" s="2">
        <f t="shared" ref="AC135" si="7518">MIN(IS134,FLOOR(CG135/AC$2,1))</f>
        <v>0</v>
      </c>
      <c r="AD135" s="2">
        <f t="shared" ref="AD135" si="7519">MIN(IT134,FLOOR(CH135/AD$2,1))</f>
        <v>0</v>
      </c>
      <c r="AE135" s="2">
        <f t="shared" ref="AE135" si="7520">MIN(IU134,FLOOR(CI135/AE$2,1))</f>
        <v>0</v>
      </c>
      <c r="AF135" s="2">
        <f t="shared" ref="AF135" si="7521">MIN(IV134,FLOOR(CJ135/AF$2,1))</f>
        <v>0</v>
      </c>
      <c r="AG135" s="2">
        <f t="shared" ref="AG135" si="7522">MIN(IW134,FLOOR(CK135/AG$2,1))</f>
        <v>0</v>
      </c>
      <c r="AH135" s="2">
        <f t="shared" ref="AH135" si="7523">MIN(IX134,FLOOR(CL135/AH$2,1))</f>
        <v>0</v>
      </c>
      <c r="AI135" s="2">
        <f t="shared" ref="AI135" si="7524">MIN(IY134,FLOOR(CM135/AI$2,1))</f>
        <v>0</v>
      </c>
      <c r="AJ135" s="2">
        <f t="shared" ref="AJ135" si="7525">MIN(IZ134,FLOOR(CN135/AJ$2,1))</f>
        <v>0</v>
      </c>
      <c r="AK135" s="2">
        <f t="shared" ref="AK135" si="7526">MIN(JA134,FLOOR(CO135/AK$2,1))</f>
        <v>136267</v>
      </c>
      <c r="AL135" s="2">
        <f t="shared" ref="AL135" si="7527">MIN(JB134,FLOOR(CP135/AL$2,1))</f>
        <v>0</v>
      </c>
      <c r="AM135" s="2">
        <f t="shared" ref="AM135" si="7528">MIN(JC134,FLOOR(CQ135/AM$2,1))</f>
        <v>0</v>
      </c>
      <c r="AN135" s="2">
        <f t="shared" ref="AN135" si="7529">MIN(JD134,FLOOR(CR135/AN$2,1))</f>
        <v>0</v>
      </c>
      <c r="AO135" s="2">
        <f t="shared" ref="AO135" si="7530">MIN(JE134,FLOOR(CS135/AO$2,1))</f>
        <v>0</v>
      </c>
      <c r="AP135" s="2">
        <f t="shared" ref="AP135" si="7531">MIN(JF134,FLOOR(CT135/AP$2,1))</f>
        <v>0</v>
      </c>
      <c r="AQ135" s="2">
        <f t="shared" ref="AQ135" si="7532">MIN(JG134,FLOOR(CU135/AQ$2,1))</f>
        <v>0</v>
      </c>
      <c r="AR135" s="2">
        <f t="shared" ref="AR135" si="7533">MIN(JH134,FLOOR(CV135/AR$2,1))</f>
        <v>0</v>
      </c>
      <c r="AS135" s="2">
        <f t="shared" ref="AS135" si="7534">MIN(JI134,FLOOR(CW135/AS$2,1))</f>
        <v>0</v>
      </c>
      <c r="AT135" s="2">
        <f t="shared" ref="AT135" si="7535">MIN(JJ134,FLOOR(CX135/AT$2,1))</f>
        <v>0</v>
      </c>
      <c r="AU135" s="2">
        <f t="shared" ref="AU135" si="7536">MIN(JK134,FLOOR(CY135/AU$2,1))</f>
        <v>0</v>
      </c>
      <c r="AV135" s="2">
        <f t="shared" ref="AV135" si="7537">MIN(JL134,FLOOR(CZ135/AV$2,1))</f>
        <v>0</v>
      </c>
      <c r="AW135" s="2">
        <f t="shared" ref="AW135" si="7538">MIN(JM134,FLOOR(DA135/AW$2,1))</f>
        <v>0</v>
      </c>
      <c r="AX135" s="2">
        <f t="shared" ref="AX135" si="7539">MIN(JN134,FLOOR(DB135/AX$2,1))</f>
        <v>0</v>
      </c>
      <c r="AY135" s="2">
        <f t="shared" ref="AY135" si="7540">MIN(JO134,FLOOR(DC135/AY$2,1))</f>
        <v>0</v>
      </c>
      <c r="AZ135" s="2">
        <f t="shared" ref="AZ135" si="7541">MIN(JP134,FLOOR(DD135/AZ$2,1))</f>
        <v>0</v>
      </c>
      <c r="BA135" s="2">
        <f t="shared" ref="BA135" si="7542">MIN(JQ134,FLOOR(DE135/BA$2,1))</f>
        <v>0</v>
      </c>
      <c r="BB135" s="2">
        <f t="shared" ref="BB135" si="7543">MIN(JR134,FLOOR(DF135/BB$2,1))</f>
        <v>0</v>
      </c>
      <c r="BC135" s="2">
        <f t="shared" ref="BC135" si="7544">MIN(JS134,FLOOR(DG135/BC$2,1))</f>
        <v>0</v>
      </c>
      <c r="BD135" s="2">
        <f t="shared" ref="BD135" si="7545">MIN(JT134,FLOOR(DH135/BD$2,1))</f>
        <v>0</v>
      </c>
      <c r="BE135" s="2">
        <f t="shared" ref="BE135" si="7546">MIN(JU134,FLOOR(DI135/BE$2,1))</f>
        <v>0</v>
      </c>
      <c r="BF135" s="2">
        <f t="shared" ref="BF135" si="7547">MIN(JV134,FLOOR(DJ135/BF$2,1))</f>
        <v>0</v>
      </c>
      <c r="BG135" s="2">
        <f t="shared" ref="BG135" si="7548">MIN(JW134,FLOOR(DK135/BG$2,1))</f>
        <v>0</v>
      </c>
      <c r="BH135" s="2">
        <f t="shared" ref="BH135" si="7549">MIN(JX134,FLOOR(DL135/BH$2,1))</f>
        <v>0</v>
      </c>
      <c r="BI135" s="2">
        <f t="shared" ref="BI135" si="7550">MIN(JY134,FLOOR(DM135/BI$2,1))</f>
        <v>0</v>
      </c>
      <c r="BJ135" s="2">
        <f t="shared" ref="BJ135" si="7551">MIN(JZ134,FLOOR(DN135/BJ$2,1))</f>
        <v>0</v>
      </c>
      <c r="BK135" s="2">
        <f t="shared" ref="BK135" si="7552">MIN(KA134,FLOOR(DO135/BK$2,1))</f>
        <v>0</v>
      </c>
      <c r="BL135" s="2">
        <f t="shared" ref="BL135" si="7553">MIN(KB134,FLOOR(DP135/BL$2,1))</f>
        <v>0</v>
      </c>
      <c r="BM135" s="2">
        <f t="shared" ref="BM135" si="7554">MIN(KC134,FLOOR(DQ135/BM$2,1))</f>
        <v>0</v>
      </c>
      <c r="BN135" s="2">
        <f t="shared" ref="BN135" si="7555">MIN(KD134,FLOOR(DR135/BN$2,1))</f>
        <v>0</v>
      </c>
      <c r="BO135" s="2">
        <f t="shared" ref="BO135" si="7556">MIN(KE134,FLOOR(DS135/BO$2,1))</f>
        <v>0</v>
      </c>
      <c r="BP135" s="1">
        <f>E135</f>
        <v>135000</v>
      </c>
      <c r="BQ135" s="1">
        <f>BP135-L135*L$2</f>
        <v>135000</v>
      </c>
      <c r="BR135" s="1">
        <f t="shared" ref="BR135" si="7557">BQ135-M135*M$2</f>
        <v>135000</v>
      </c>
      <c r="BS135" s="1">
        <f t="shared" ref="BS135" si="7558">BR135-N135*N$2</f>
        <v>135000</v>
      </c>
      <c r="BT135" s="1">
        <f t="shared" ref="BT135" si="7559">BS135-O135*O$2</f>
        <v>135000</v>
      </c>
      <c r="BU135" s="1">
        <f t="shared" ref="BU135" si="7560">BT135-P135*P$2</f>
        <v>135000</v>
      </c>
      <c r="BV135" s="1">
        <f t="shared" ref="BV135" si="7561">BU135-Q135*Q$2</f>
        <v>135000</v>
      </c>
      <c r="BW135" s="1">
        <f t="shared" ref="BW135" si="7562">BV135-R135*R$2</f>
        <v>135000</v>
      </c>
      <c r="BX135" s="1">
        <f t="shared" ref="BX135" si="7563">BW135-S135*S$2</f>
        <v>135000</v>
      </c>
      <c r="BY135" s="1">
        <f t="shared" ref="BY135" si="7564">BX135-T135*T$2</f>
        <v>135000</v>
      </c>
      <c r="BZ135" s="1">
        <f t="shared" ref="BZ135" si="7565">BY135-U135*U$2</f>
        <v>135000</v>
      </c>
      <c r="CA135" s="1">
        <f t="shared" ref="CA135" si="7566">BZ135-V135*V$2</f>
        <v>135000</v>
      </c>
      <c r="CB135" s="1">
        <f t="shared" ref="CB135" si="7567">CA135-W135*W$2</f>
        <v>135000</v>
      </c>
      <c r="CC135" s="1">
        <f t="shared" ref="CC135" si="7568">CB135-X135*X$2</f>
        <v>135000</v>
      </c>
      <c r="CD135" s="1">
        <f t="shared" ref="CD135" si="7569">CC135-Y135*Y$2</f>
        <v>135000</v>
      </c>
      <c r="CE135" s="1">
        <f t="shared" ref="CE135" si="7570">CD135-Z135*Z$2</f>
        <v>135000</v>
      </c>
      <c r="CF135" s="1">
        <f t="shared" ref="CF135" si="7571">CE135-AA135*AA$2</f>
        <v>135000</v>
      </c>
      <c r="CG135" s="1">
        <f t="shared" ref="CG135" si="7572">CF135-AB135*AB$2</f>
        <v>135000</v>
      </c>
      <c r="CH135" s="1">
        <f t="shared" ref="CH135" si="7573">CG135-AC135*AC$2</f>
        <v>135000</v>
      </c>
      <c r="CI135" s="1">
        <f t="shared" ref="CI135" si="7574">CH135-AD135*AD$2</f>
        <v>135000</v>
      </c>
      <c r="CJ135" s="1">
        <f t="shared" ref="CJ135" si="7575">CI135-AE135*AE$2</f>
        <v>135000</v>
      </c>
      <c r="CK135" s="1">
        <f t="shared" ref="CK135" si="7576">CJ135-AF135*AF$2</f>
        <v>135000</v>
      </c>
      <c r="CL135" s="1">
        <f t="shared" ref="CL135" si="7577">CK135-AG135*AG$2</f>
        <v>135000</v>
      </c>
      <c r="CM135" s="1">
        <f t="shared" ref="CM135" si="7578">CL135-AH135*AH$2</f>
        <v>135000</v>
      </c>
      <c r="CN135" s="1">
        <f t="shared" ref="CN135" si="7579">CM135-AI135*AI$2</f>
        <v>135000</v>
      </c>
      <c r="CO135" s="1">
        <f t="shared" ref="CO135" si="7580">CN135-AJ135*AJ$2</f>
        <v>135000</v>
      </c>
      <c r="CP135" s="1">
        <f t="shared" ref="CP135" si="7581">CO135-AK135*AK$2</f>
        <v>0.28310000002966262</v>
      </c>
      <c r="CQ135" s="1">
        <f t="shared" ref="CQ135" si="7582">CP135-AL135*AL$2</f>
        <v>0.28310000002966262</v>
      </c>
      <c r="CR135" s="1">
        <f t="shared" ref="CR135" si="7583">CQ135-AM135*AM$2</f>
        <v>0.28310000002966262</v>
      </c>
      <c r="CS135" s="1">
        <f t="shared" ref="CS135" si="7584">CR135-AN135*AN$2</f>
        <v>0.28310000002966262</v>
      </c>
      <c r="CT135" s="1">
        <f t="shared" ref="CT135" si="7585">CS135-AO135*AO$2</f>
        <v>0.28310000002966262</v>
      </c>
      <c r="CU135" s="1">
        <f t="shared" ref="CU135" si="7586">CT135-AP135*AP$2</f>
        <v>0.28310000002966262</v>
      </c>
      <c r="CV135" s="1">
        <f t="shared" ref="CV135" si="7587">CU135-AQ135*AQ$2</f>
        <v>0.28310000002966262</v>
      </c>
      <c r="CW135" s="1">
        <f t="shared" ref="CW135" si="7588">CV135-AR135*AR$2</f>
        <v>0.28310000002966262</v>
      </c>
      <c r="CX135" s="1">
        <f t="shared" ref="CX135" si="7589">CW135-AS135*AS$2</f>
        <v>0.28310000002966262</v>
      </c>
      <c r="CY135" s="1">
        <f t="shared" ref="CY135" si="7590">CX135-AT135*AT$2</f>
        <v>0.28310000002966262</v>
      </c>
      <c r="CZ135" s="1">
        <f t="shared" ref="CZ135" si="7591">CY135-AU135*AU$2</f>
        <v>0.28310000002966262</v>
      </c>
      <c r="DA135" s="1">
        <f t="shared" ref="DA135" si="7592">CZ135-AV135*AV$2</f>
        <v>0.28310000002966262</v>
      </c>
      <c r="DB135" s="1">
        <f t="shared" ref="DB135" si="7593">DA135-AW135*AW$2</f>
        <v>0.28310000002966262</v>
      </c>
      <c r="DC135" s="1">
        <f t="shared" ref="DC135" si="7594">DB135-AX135*AX$2</f>
        <v>0.28310000002966262</v>
      </c>
      <c r="DD135" s="1">
        <f t="shared" ref="DD135" si="7595">DC135-AY135*AY$2</f>
        <v>0.28310000002966262</v>
      </c>
      <c r="DE135" s="1">
        <f t="shared" ref="DE135" si="7596">DD135-AZ135*AZ$2</f>
        <v>0.28310000002966262</v>
      </c>
      <c r="DF135" s="1">
        <f t="shared" ref="DF135" si="7597">DE135-BA135*BA$2</f>
        <v>0.28310000002966262</v>
      </c>
      <c r="DG135" s="1">
        <f t="shared" ref="DG135" si="7598">DF135-BB135*BB$2</f>
        <v>0.28310000002966262</v>
      </c>
      <c r="DH135" s="1">
        <f t="shared" ref="DH135" si="7599">DG135-BC135*BC$2</f>
        <v>0.28310000002966262</v>
      </c>
      <c r="DI135" s="1">
        <f t="shared" ref="DI135" si="7600">DH135-BD135*BD$2</f>
        <v>0.28310000002966262</v>
      </c>
      <c r="DJ135" s="1">
        <f t="shared" ref="DJ135" si="7601">DI135-BE135*BE$2</f>
        <v>0.28310000002966262</v>
      </c>
      <c r="DK135" s="1">
        <f t="shared" ref="DK135" si="7602">DJ135-BF135*BF$2</f>
        <v>0.28310000002966262</v>
      </c>
      <c r="DL135" s="1">
        <f t="shared" ref="DL135" si="7603">DK135-BG135*BG$2</f>
        <v>0.28310000002966262</v>
      </c>
      <c r="DM135" s="1">
        <f t="shared" ref="DM135" si="7604">DL135-BH135*BH$2</f>
        <v>0.28310000002966262</v>
      </c>
      <c r="DN135" s="1">
        <f t="shared" ref="DN135" si="7605">DM135-BI135*BI$2</f>
        <v>0.28310000002966262</v>
      </c>
      <c r="DO135" s="1">
        <f t="shared" ref="DO135" si="7606">DN135-BJ135*BJ$2</f>
        <v>0.28310000002966262</v>
      </c>
      <c r="DP135" s="1">
        <f t="shared" ref="DP135" si="7607">DO135-BK135*BK$2</f>
        <v>0.28310000002966262</v>
      </c>
      <c r="DQ135" s="1">
        <f t="shared" ref="DQ135" si="7608">DP135-BL135*BL$2</f>
        <v>0.28310000002966262</v>
      </c>
      <c r="DR135" s="1">
        <f t="shared" ref="DR135" si="7609">DQ135-BM135*BM$2</f>
        <v>0.28310000002966262</v>
      </c>
      <c r="DS135" s="1">
        <f t="shared" ref="DS135" si="7610">DR135-BN135*BN$2</f>
        <v>0.28310000002966262</v>
      </c>
      <c r="DT135" s="2">
        <f>DT134</f>
        <v>646000</v>
      </c>
      <c r="DU135" s="2">
        <f>DU134+Q135</f>
        <v>1350000</v>
      </c>
      <c r="DV135" s="2">
        <f t="shared" ref="DV135" si="7611">DV134+R135</f>
        <v>1350000</v>
      </c>
      <c r="DW135" s="2">
        <f t="shared" ref="DW135" si="7612">DW134+S135</f>
        <v>1350000</v>
      </c>
      <c r="DX135" s="2">
        <f t="shared" ref="DX135" si="7613">DX134+T135</f>
        <v>1350000</v>
      </c>
      <c r="DY135" s="2">
        <f t="shared" ref="DY135" si="7614">DY134+U135</f>
        <v>1350000</v>
      </c>
      <c r="DZ135" s="2">
        <f t="shared" ref="DZ135" si="7615">DZ134+V135</f>
        <v>1350000</v>
      </c>
      <c r="EA135" s="2">
        <f t="shared" ref="EA135" si="7616">EA134+W135</f>
        <v>1350000</v>
      </c>
      <c r="EB135" s="2">
        <f t="shared" ref="EB135" si="7617">EB134+X135</f>
        <v>1350000</v>
      </c>
      <c r="EC135" s="2">
        <f t="shared" ref="EC135" si="7618">EC134+Y135</f>
        <v>1350000</v>
      </c>
      <c r="ED135" s="2">
        <f t="shared" ref="ED135" si="7619">ED134+Z135</f>
        <v>1350000</v>
      </c>
      <c r="EE135" s="2">
        <f t="shared" ref="EE135" si="7620">EE134+AA135</f>
        <v>1350000</v>
      </c>
      <c r="EF135" s="2">
        <f t="shared" ref="EF135" si="7621">EF134+AB135</f>
        <v>1350000</v>
      </c>
      <c r="EG135" s="2">
        <f t="shared" ref="EG135" si="7622">EG134+AC135</f>
        <v>1350000</v>
      </c>
      <c r="EH135" s="2">
        <f t="shared" ref="EH135" si="7623">EH134+AD135</f>
        <v>1350000</v>
      </c>
      <c r="EI135" s="2">
        <f t="shared" ref="EI135" si="7624">EI134+AE135</f>
        <v>1350000</v>
      </c>
      <c r="EJ135" s="2">
        <f t="shared" ref="EJ135" si="7625">EJ134+AF135</f>
        <v>1350000</v>
      </c>
      <c r="EK135" s="2">
        <f t="shared" ref="EK135" si="7626">EK134+AG135</f>
        <v>1350000</v>
      </c>
      <c r="EL135" s="2">
        <f t="shared" ref="EL135" si="7627">EL134+AH135</f>
        <v>1350000</v>
      </c>
      <c r="EM135" s="2">
        <f t="shared" ref="EM135" si="7628">EM134+AI135</f>
        <v>1350000</v>
      </c>
      <c r="EN135" s="2">
        <f t="shared" ref="EN135" si="7629">EN134+AJ135</f>
        <v>1350000</v>
      </c>
      <c r="EO135" s="2">
        <f t="shared" ref="EO135" si="7630">EO134+AK135</f>
        <v>793449</v>
      </c>
      <c r="EP135" s="2">
        <f t="shared" ref="EP135" si="7631">EP134+AL135</f>
        <v>0</v>
      </c>
      <c r="EQ135" s="2">
        <f t="shared" ref="EQ135" si="7632">EQ134+AM135</f>
        <v>0</v>
      </c>
      <c r="ER135" s="2">
        <f t="shared" ref="ER135" si="7633">ER134+AN135</f>
        <v>0</v>
      </c>
      <c r="ES135" s="2">
        <f t="shared" ref="ES135" si="7634">ES134+AO135</f>
        <v>0</v>
      </c>
      <c r="ET135" s="2">
        <f t="shared" ref="ET135" si="7635">ET134+AP135</f>
        <v>0</v>
      </c>
      <c r="EU135" s="2">
        <f t="shared" ref="EU135" si="7636">EU134+AQ135</f>
        <v>0</v>
      </c>
      <c r="EV135" s="2">
        <f t="shared" ref="EV135" si="7637">EV134+AR135</f>
        <v>0</v>
      </c>
      <c r="EW135" s="2">
        <f t="shared" ref="EW135" si="7638">EW134+AS135</f>
        <v>0</v>
      </c>
      <c r="EX135" s="2">
        <f t="shared" ref="EX135" si="7639">EX134+AT135</f>
        <v>0</v>
      </c>
      <c r="EY135" s="2">
        <f t="shared" ref="EY135" si="7640">EY134+AU135</f>
        <v>0</v>
      </c>
      <c r="EZ135" s="2">
        <f t="shared" ref="EZ135" si="7641">EZ134+AV135</f>
        <v>0</v>
      </c>
      <c r="FA135" s="2">
        <f t="shared" ref="FA135" si="7642">FA134+AW135</f>
        <v>0</v>
      </c>
      <c r="FB135" s="2">
        <f t="shared" ref="FB135" si="7643">FB134+AX135</f>
        <v>0</v>
      </c>
      <c r="FC135" s="2">
        <f t="shared" ref="FC135" si="7644">FC134+AY135</f>
        <v>0</v>
      </c>
      <c r="FD135" s="2">
        <f t="shared" ref="FD135" si="7645">FD134+AZ135</f>
        <v>0</v>
      </c>
      <c r="FE135" s="2">
        <f t="shared" ref="FE135" si="7646">FE134+BA135</f>
        <v>0</v>
      </c>
      <c r="FF135" s="2">
        <f t="shared" ref="FF135" si="7647">FF134+BB135</f>
        <v>0</v>
      </c>
      <c r="FG135" s="2">
        <f t="shared" ref="FG135" si="7648">FG134+BC135</f>
        <v>0</v>
      </c>
      <c r="FH135" s="2">
        <f t="shared" ref="FH135" si="7649">FH134+BD135</f>
        <v>0</v>
      </c>
      <c r="FI135" s="2">
        <f t="shared" ref="FI135" si="7650">FI134+BE135</f>
        <v>0</v>
      </c>
      <c r="FJ135" s="2">
        <f t="shared" ref="FJ135" si="7651">FJ134+BF135</f>
        <v>0</v>
      </c>
      <c r="FK135" s="2">
        <f t="shared" ref="FK135" si="7652">FK134+BG135</f>
        <v>0</v>
      </c>
      <c r="FL135" s="2">
        <f t="shared" ref="FL135" si="7653">FL134+BH135</f>
        <v>0</v>
      </c>
      <c r="FM135" s="2">
        <f t="shared" ref="FM135" si="7654">FM134+BI135</f>
        <v>0</v>
      </c>
      <c r="FN135" s="2">
        <f t="shared" ref="FN135" si="7655">FN134+BJ135</f>
        <v>0</v>
      </c>
      <c r="FO135" s="2">
        <f t="shared" ref="FO135" si="7656">FO134+BK135</f>
        <v>0</v>
      </c>
      <c r="FP135" s="2">
        <f t="shared" ref="FP135" si="7657">FP134+BL135</f>
        <v>0</v>
      </c>
      <c r="FQ135" s="2">
        <f t="shared" ref="FQ135" si="7658">FQ134+BM135</f>
        <v>0</v>
      </c>
      <c r="FR135" s="2">
        <f t="shared" ref="FR135" si="7659">FR134+BN135</f>
        <v>0</v>
      </c>
      <c r="FS135" s="2">
        <f t="shared" ref="FS135" si="7660">FS134+BO135</f>
        <v>0</v>
      </c>
      <c r="FT135" s="2">
        <f>FT134</f>
        <v>0</v>
      </c>
      <c r="FU135" s="2">
        <f t="shared" ref="FU135:FW135" si="7661">FU134</f>
        <v>0</v>
      </c>
      <c r="FV135" s="2">
        <f t="shared" si="7661"/>
        <v>0</v>
      </c>
      <c r="FW135" s="2">
        <f t="shared" si="7661"/>
        <v>0</v>
      </c>
      <c r="FX135" s="1">
        <f t="shared" si="7227"/>
        <v>0.99029999999999974</v>
      </c>
      <c r="FY135" s="1">
        <f t="shared" si="7228"/>
        <v>0.99029999999999974</v>
      </c>
      <c r="FZ135" s="1">
        <f t="shared" si="7229"/>
        <v>0.99029999999999974</v>
      </c>
      <c r="GA135" s="1">
        <f t="shared" si="7230"/>
        <v>0.99029999999999974</v>
      </c>
      <c r="GB135" s="1">
        <f t="shared" si="7231"/>
        <v>0.99029999999999974</v>
      </c>
      <c r="GC135" s="1">
        <f t="shared" si="7232"/>
        <v>0.99029999999999974</v>
      </c>
      <c r="GD135" s="1">
        <f t="shared" si="7233"/>
        <v>0.99029999999999974</v>
      </c>
      <c r="GE135" s="1">
        <f t="shared" si="7234"/>
        <v>0.99029999999999974</v>
      </c>
      <c r="GF135" s="1">
        <f t="shared" si="7235"/>
        <v>0.99029999999999974</v>
      </c>
      <c r="GG135" s="1">
        <f t="shared" si="7236"/>
        <v>0.99029999999999974</v>
      </c>
      <c r="GH135" s="1">
        <f t="shared" si="7237"/>
        <v>0.99029999999999974</v>
      </c>
      <c r="GI135" s="1">
        <f t="shared" si="7238"/>
        <v>0.99029999999999974</v>
      </c>
      <c r="GJ135" s="1">
        <f t="shared" si="7239"/>
        <v>0.99029999999999974</v>
      </c>
      <c r="GK135" s="1">
        <f t="shared" si="7240"/>
        <v>0.99029999999999974</v>
      </c>
      <c r="GL135" s="1">
        <f t="shared" si="7241"/>
        <v>0.99029999999999974</v>
      </c>
      <c r="GM135" s="1">
        <f t="shared" si="7242"/>
        <v>0.99029999999999974</v>
      </c>
      <c r="GN135" s="1">
        <f t="shared" si="7243"/>
        <v>0.99029999999999974</v>
      </c>
      <c r="GO135" s="1">
        <f t="shared" si="7244"/>
        <v>0.99029999999999974</v>
      </c>
      <c r="GP135" s="1">
        <f t="shared" si="7245"/>
        <v>0.99029999999999974</v>
      </c>
      <c r="GQ135" s="1">
        <f t="shared" si="7246"/>
        <v>0.99029999999999974</v>
      </c>
      <c r="GR135" s="1">
        <f t="shared" si="7247"/>
        <v>0.99029999999999974</v>
      </c>
      <c r="GS135" s="1">
        <f t="shared" si="7248"/>
        <v>0.99029999999999974</v>
      </c>
      <c r="GT135" s="1">
        <f t="shared" si="7249"/>
        <v>0</v>
      </c>
      <c r="GU135" s="1">
        <f t="shared" si="7250"/>
        <v>0</v>
      </c>
      <c r="GV135" s="1">
        <f t="shared" si="7251"/>
        <v>0</v>
      </c>
      <c r="GW135" s="1">
        <f t="shared" si="7252"/>
        <v>0</v>
      </c>
      <c r="GX135" s="1">
        <f t="shared" si="7253"/>
        <v>0</v>
      </c>
      <c r="GY135" s="1">
        <f t="shared" si="7254"/>
        <v>0</v>
      </c>
      <c r="GZ135" s="1">
        <f t="shared" si="7255"/>
        <v>0</v>
      </c>
      <c r="HA135" s="1">
        <f t="shared" si="7256"/>
        <v>0</v>
      </c>
      <c r="HB135" s="1">
        <f t="shared" si="7257"/>
        <v>0</v>
      </c>
      <c r="HC135" s="1">
        <f t="shared" si="7258"/>
        <v>0</v>
      </c>
      <c r="HD135" s="1">
        <f t="shared" si="7259"/>
        <v>0</v>
      </c>
      <c r="HE135" s="1">
        <f t="shared" si="7260"/>
        <v>0</v>
      </c>
      <c r="HF135" s="1">
        <f t="shared" si="7261"/>
        <v>0</v>
      </c>
      <c r="HG135" s="1">
        <f t="shared" si="7262"/>
        <v>0</v>
      </c>
      <c r="HH135" s="1">
        <f t="shared" si="7263"/>
        <v>0</v>
      </c>
      <c r="HI135" s="1">
        <f t="shared" si="7264"/>
        <v>0</v>
      </c>
      <c r="HJ135" s="1">
        <f t="shared" si="7265"/>
        <v>0</v>
      </c>
      <c r="HK135" s="1">
        <f t="shared" si="7266"/>
        <v>0</v>
      </c>
      <c r="HL135" s="1">
        <f t="shared" si="7267"/>
        <v>0</v>
      </c>
      <c r="HM135" s="1">
        <f t="shared" si="7268"/>
        <v>0</v>
      </c>
      <c r="HN135" s="1">
        <f t="shared" si="7269"/>
        <v>0</v>
      </c>
      <c r="HO135" s="1">
        <f t="shared" si="7270"/>
        <v>0</v>
      </c>
      <c r="HP135" s="1">
        <f t="shared" si="7271"/>
        <v>0</v>
      </c>
      <c r="HQ135" s="1">
        <f t="shared" si="7272"/>
        <v>0</v>
      </c>
      <c r="HR135" s="1">
        <f t="shared" si="7273"/>
        <v>0</v>
      </c>
      <c r="HS135" s="1">
        <f t="shared" si="7274"/>
        <v>0</v>
      </c>
      <c r="HT135" s="1">
        <f t="shared" si="7275"/>
        <v>0</v>
      </c>
      <c r="HU135" s="1">
        <f t="shared" si="7276"/>
        <v>0</v>
      </c>
      <c r="HV135" s="1">
        <f t="shared" si="7277"/>
        <v>0</v>
      </c>
      <c r="HW135" s="1">
        <f t="shared" si="7278"/>
        <v>0</v>
      </c>
      <c r="HX135" s="1">
        <f t="shared" si="7279"/>
        <v>0</v>
      </c>
      <c r="HY135" s="1">
        <f t="shared" si="7280"/>
        <v>0</v>
      </c>
      <c r="HZ135" s="1">
        <f>IF(IA135=0,IF(FV135=0,0,HZ$2),IA135)</f>
        <v>0</v>
      </c>
      <c r="IA135" s="1">
        <f>IF(FW135=0,0,IA$2)</f>
        <v>0</v>
      </c>
      <c r="IB135" s="2">
        <f>IB134-L135</f>
        <v>0</v>
      </c>
      <c r="IC135" s="2">
        <f t="shared" ref="IC135" si="7662">IC134-M135</f>
        <v>0</v>
      </c>
      <c r="ID135" s="2">
        <f t="shared" ref="ID135" si="7663">ID134-N135</f>
        <v>0</v>
      </c>
      <c r="IE135" s="2">
        <f t="shared" ref="IE135" si="7664">IE134-O135</f>
        <v>0</v>
      </c>
      <c r="IF135" s="2">
        <f t="shared" ref="IF135" si="7665">IF134-P135</f>
        <v>0</v>
      </c>
      <c r="IG135" s="2">
        <f t="shared" ref="IG135" si="7666">IG134-Q135</f>
        <v>0</v>
      </c>
      <c r="IH135" s="2">
        <f t="shared" ref="IH135" si="7667">IH134-R135</f>
        <v>0</v>
      </c>
      <c r="II135" s="2">
        <f t="shared" ref="II135" si="7668">II134-S135</f>
        <v>0</v>
      </c>
      <c r="IJ135" s="2">
        <f t="shared" ref="IJ135" si="7669">IJ134-T135</f>
        <v>0</v>
      </c>
      <c r="IK135" s="2">
        <f t="shared" ref="IK135" si="7670">IK134-U135</f>
        <v>0</v>
      </c>
      <c r="IL135" s="2">
        <f t="shared" ref="IL135" si="7671">IL134-V135</f>
        <v>0</v>
      </c>
      <c r="IM135" s="2">
        <f t="shared" ref="IM135" si="7672">IM134-W135</f>
        <v>0</v>
      </c>
      <c r="IN135" s="2">
        <f t="shared" ref="IN135" si="7673">IN134-X135</f>
        <v>0</v>
      </c>
      <c r="IO135" s="2">
        <f t="shared" ref="IO135" si="7674">IO134-Y135</f>
        <v>0</v>
      </c>
      <c r="IP135" s="2">
        <f t="shared" ref="IP135" si="7675">IP134-Z135</f>
        <v>0</v>
      </c>
      <c r="IQ135" s="2">
        <f t="shared" ref="IQ135" si="7676">IQ134-AA135</f>
        <v>0</v>
      </c>
      <c r="IR135" s="2">
        <f t="shared" ref="IR135" si="7677">IR134-AB135</f>
        <v>0</v>
      </c>
      <c r="IS135" s="2">
        <f t="shared" ref="IS135" si="7678">IS134-AC135</f>
        <v>0</v>
      </c>
      <c r="IT135" s="2">
        <f t="shared" ref="IT135" si="7679">IT134-AD135</f>
        <v>0</v>
      </c>
      <c r="IU135" s="2">
        <f t="shared" ref="IU135" si="7680">IU134-AE135</f>
        <v>0</v>
      </c>
      <c r="IV135" s="2">
        <f t="shared" ref="IV135" si="7681">IV134-AF135</f>
        <v>0</v>
      </c>
      <c r="IW135" s="2">
        <f t="shared" ref="IW135" si="7682">IW134-AG135</f>
        <v>0</v>
      </c>
      <c r="IX135" s="2">
        <f t="shared" ref="IX135" si="7683">IX134-AH135</f>
        <v>0</v>
      </c>
      <c r="IY135" s="2">
        <f t="shared" ref="IY135" si="7684">IY134-AI135</f>
        <v>0</v>
      </c>
      <c r="IZ135" s="2">
        <f t="shared" ref="IZ135" si="7685">IZ134-AJ135</f>
        <v>0</v>
      </c>
      <c r="JA135" s="2">
        <f t="shared" ref="JA135" si="7686">JA134-AK135</f>
        <v>556551</v>
      </c>
      <c r="JB135" s="2">
        <f t="shared" ref="JB135" si="7687">JB134-AL135</f>
        <v>1350000</v>
      </c>
      <c r="JC135" s="2">
        <f t="shared" ref="JC135" si="7688">JC134-AM135</f>
        <v>1350000</v>
      </c>
      <c r="JD135" s="2">
        <f t="shared" ref="JD135" si="7689">JD134-AN135</f>
        <v>0</v>
      </c>
      <c r="JE135" s="2">
        <f t="shared" ref="JE135" si="7690">JE134-AO135</f>
        <v>0</v>
      </c>
      <c r="JF135" s="2">
        <f t="shared" ref="JF135" si="7691">JF134-AP135</f>
        <v>0</v>
      </c>
      <c r="JG135" s="2">
        <f t="shared" ref="JG135" si="7692">JG134-AQ135</f>
        <v>0</v>
      </c>
      <c r="JH135" s="2">
        <f t="shared" ref="JH135" si="7693">JH134-AR135</f>
        <v>0</v>
      </c>
      <c r="JI135" s="2">
        <f t="shared" ref="JI135" si="7694">JI134-AS135</f>
        <v>0</v>
      </c>
      <c r="JJ135" s="2">
        <f t="shared" ref="JJ135" si="7695">JJ134-AT135</f>
        <v>0</v>
      </c>
      <c r="JK135" s="2">
        <f t="shared" ref="JK135" si="7696">JK134-AU135</f>
        <v>0</v>
      </c>
      <c r="JL135" s="2">
        <f t="shared" ref="JL135" si="7697">JL134-AV135</f>
        <v>0</v>
      </c>
      <c r="JM135" s="2">
        <f t="shared" ref="JM135" si="7698">JM134-AW135</f>
        <v>0</v>
      </c>
      <c r="JN135" s="2">
        <f t="shared" ref="JN135" si="7699">JN134-AX135</f>
        <v>0</v>
      </c>
      <c r="JO135" s="2">
        <f t="shared" ref="JO135" si="7700">JO134-AY135</f>
        <v>0</v>
      </c>
      <c r="JP135" s="2">
        <f t="shared" ref="JP135" si="7701">JP134-AZ135</f>
        <v>0</v>
      </c>
      <c r="JQ135" s="2">
        <f t="shared" ref="JQ135" si="7702">JQ134-BA135</f>
        <v>0</v>
      </c>
      <c r="JR135" s="2">
        <f t="shared" ref="JR135" si="7703">JR134-BB135</f>
        <v>0</v>
      </c>
      <c r="JS135" s="2">
        <f t="shared" ref="JS135" si="7704">JS134-BC135</f>
        <v>0</v>
      </c>
      <c r="JT135" s="2">
        <f t="shared" ref="JT135" si="7705">JT134-BD135</f>
        <v>0</v>
      </c>
      <c r="JU135" s="2">
        <f t="shared" ref="JU135" si="7706">JU134-BE135</f>
        <v>0</v>
      </c>
      <c r="JV135" s="2">
        <f t="shared" ref="JV135" si="7707">JV134-BF135</f>
        <v>0</v>
      </c>
      <c r="JW135" s="2">
        <f t="shared" ref="JW135" si="7708">JW134-BG135</f>
        <v>0</v>
      </c>
      <c r="JX135" s="2">
        <f t="shared" ref="JX135" si="7709">JX134-BH135</f>
        <v>0</v>
      </c>
      <c r="JY135" s="2">
        <f t="shared" ref="JY135" si="7710">JY134-BI135</f>
        <v>0</v>
      </c>
      <c r="JZ135" s="2">
        <f t="shared" ref="JZ135" si="7711">JZ134-BJ135</f>
        <v>0</v>
      </c>
      <c r="KA135" s="2">
        <f t="shared" ref="KA135" si="7712">KA134-BK135</f>
        <v>0</v>
      </c>
      <c r="KB135" s="2">
        <f t="shared" ref="KB135" si="7713">KB134-BL135</f>
        <v>0</v>
      </c>
      <c r="KC135" s="2">
        <f t="shared" ref="KC135" si="7714">KC134-BM135</f>
        <v>0</v>
      </c>
      <c r="KD135" s="2">
        <f t="shared" ref="KD135" si="7715">KD134-BN135</f>
        <v>0</v>
      </c>
      <c r="KE135" s="2">
        <f t="shared" ref="KE135" si="7716">KE134-BO135</f>
        <v>0</v>
      </c>
    </row>
    <row r="136" spans="1:291" x14ac:dyDescent="0.25">
      <c r="C136" t="s">
        <v>158</v>
      </c>
      <c r="D136" s="1">
        <f t="shared" ref="D136:D138" si="7717">FX136</f>
        <v>0.99029999999999974</v>
      </c>
      <c r="E136" s="1"/>
      <c r="F136" s="2">
        <f>FLOOR('first month rent'!E17,1)</f>
        <v>342</v>
      </c>
      <c r="G136" s="2"/>
      <c r="H136" s="1"/>
      <c r="I136" s="2">
        <f>I135+F136</f>
        <v>3341727</v>
      </c>
      <c r="J136" s="1">
        <f>J135</f>
        <v>28474568.817899901</v>
      </c>
      <c r="K136" s="1">
        <f>K135</f>
        <v>252973.96939999561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2">
        <f>DT135</f>
        <v>646000</v>
      </c>
      <c r="DU136" s="2">
        <f t="shared" ref="DU136:FW136" si="7718">DU135</f>
        <v>1350000</v>
      </c>
      <c r="DV136" s="2">
        <f t="shared" si="7718"/>
        <v>1350000</v>
      </c>
      <c r="DW136" s="2">
        <f t="shared" si="7718"/>
        <v>1350000</v>
      </c>
      <c r="DX136" s="2">
        <f t="shared" si="7718"/>
        <v>1350000</v>
      </c>
      <c r="DY136" s="2">
        <f t="shared" si="7718"/>
        <v>1350000</v>
      </c>
      <c r="DZ136" s="2">
        <f t="shared" si="7718"/>
        <v>1350000</v>
      </c>
      <c r="EA136" s="2">
        <f t="shared" si="7718"/>
        <v>1350000</v>
      </c>
      <c r="EB136" s="2">
        <f t="shared" si="7718"/>
        <v>1350000</v>
      </c>
      <c r="EC136" s="2">
        <f t="shared" si="7718"/>
        <v>1350000</v>
      </c>
      <c r="ED136" s="2">
        <f t="shared" si="7718"/>
        <v>1350000</v>
      </c>
      <c r="EE136" s="2">
        <f t="shared" si="7718"/>
        <v>1350000</v>
      </c>
      <c r="EF136" s="2">
        <f t="shared" si="7718"/>
        <v>1350000</v>
      </c>
      <c r="EG136" s="2">
        <f t="shared" si="7718"/>
        <v>1350000</v>
      </c>
      <c r="EH136" s="2">
        <f t="shared" si="7718"/>
        <v>1350000</v>
      </c>
      <c r="EI136" s="2">
        <f t="shared" si="7718"/>
        <v>1350000</v>
      </c>
      <c r="EJ136" s="2">
        <f t="shared" si="7718"/>
        <v>1350000</v>
      </c>
      <c r="EK136" s="2">
        <f t="shared" si="7718"/>
        <v>1350000</v>
      </c>
      <c r="EL136" s="2">
        <f t="shared" si="7718"/>
        <v>1350000</v>
      </c>
      <c r="EM136" s="2">
        <f t="shared" si="7718"/>
        <v>1350000</v>
      </c>
      <c r="EN136" s="2">
        <f t="shared" si="7718"/>
        <v>1350000</v>
      </c>
      <c r="EO136" s="2">
        <f t="shared" si="7718"/>
        <v>793449</v>
      </c>
      <c r="EP136" s="2">
        <f t="shared" si="7718"/>
        <v>0</v>
      </c>
      <c r="EQ136" s="2">
        <f t="shared" si="7718"/>
        <v>0</v>
      </c>
      <c r="ER136" s="2">
        <f t="shared" si="7718"/>
        <v>0</v>
      </c>
      <c r="ES136" s="2">
        <f t="shared" si="7718"/>
        <v>0</v>
      </c>
      <c r="ET136" s="2">
        <f t="shared" si="7718"/>
        <v>0</v>
      </c>
      <c r="EU136" s="2">
        <f t="shared" si="7718"/>
        <v>0</v>
      </c>
      <c r="EV136" s="2">
        <f t="shared" si="7718"/>
        <v>0</v>
      </c>
      <c r="EW136" s="2">
        <f t="shared" si="7718"/>
        <v>0</v>
      </c>
      <c r="EX136" s="2">
        <f t="shared" si="7718"/>
        <v>0</v>
      </c>
      <c r="EY136" s="2">
        <f t="shared" si="7718"/>
        <v>0</v>
      </c>
      <c r="EZ136" s="2">
        <f t="shared" si="7718"/>
        <v>0</v>
      </c>
      <c r="FA136" s="2">
        <f t="shared" si="7718"/>
        <v>0</v>
      </c>
      <c r="FB136" s="2">
        <f t="shared" si="7718"/>
        <v>0</v>
      </c>
      <c r="FC136" s="2">
        <f t="shared" si="7718"/>
        <v>0</v>
      </c>
      <c r="FD136" s="2">
        <f t="shared" si="7718"/>
        <v>0</v>
      </c>
      <c r="FE136" s="2">
        <f t="shared" si="7718"/>
        <v>0</v>
      </c>
      <c r="FF136" s="2">
        <f t="shared" si="7718"/>
        <v>0</v>
      </c>
      <c r="FG136" s="2">
        <f t="shared" si="7718"/>
        <v>0</v>
      </c>
      <c r="FH136" s="2">
        <f t="shared" si="7718"/>
        <v>0</v>
      </c>
      <c r="FI136" s="2">
        <f t="shared" si="7718"/>
        <v>0</v>
      </c>
      <c r="FJ136" s="2">
        <f t="shared" si="7718"/>
        <v>0</v>
      </c>
      <c r="FK136" s="2">
        <f t="shared" si="7718"/>
        <v>0</v>
      </c>
      <c r="FL136" s="2">
        <f t="shared" si="7718"/>
        <v>0</v>
      </c>
      <c r="FM136" s="2">
        <f t="shared" si="7718"/>
        <v>0</v>
      </c>
      <c r="FN136" s="2">
        <f t="shared" si="7718"/>
        <v>0</v>
      </c>
      <c r="FO136" s="2">
        <f t="shared" si="7718"/>
        <v>0</v>
      </c>
      <c r="FP136" s="2">
        <f t="shared" si="7718"/>
        <v>0</v>
      </c>
      <c r="FQ136" s="2">
        <f t="shared" si="7718"/>
        <v>0</v>
      </c>
      <c r="FR136" s="2">
        <f t="shared" si="7718"/>
        <v>0</v>
      </c>
      <c r="FS136" s="2">
        <f t="shared" si="7718"/>
        <v>0</v>
      </c>
      <c r="FT136" s="2">
        <f t="shared" si="7718"/>
        <v>0</v>
      </c>
      <c r="FU136" s="2">
        <f t="shared" si="7718"/>
        <v>0</v>
      </c>
      <c r="FV136" s="2">
        <f t="shared" si="7718"/>
        <v>0</v>
      </c>
      <c r="FW136" s="2">
        <f t="shared" si="7718"/>
        <v>0</v>
      </c>
      <c r="FX136" s="1">
        <f t="shared" si="7227"/>
        <v>0.99029999999999974</v>
      </c>
      <c r="FY136" s="1">
        <f t="shared" si="7228"/>
        <v>0.99029999999999974</v>
      </c>
      <c r="FZ136" s="1">
        <f t="shared" si="7229"/>
        <v>0.99029999999999974</v>
      </c>
      <c r="GA136" s="1">
        <f t="shared" si="7230"/>
        <v>0.99029999999999974</v>
      </c>
      <c r="GB136" s="1">
        <f t="shared" si="7231"/>
        <v>0.99029999999999974</v>
      </c>
      <c r="GC136" s="1">
        <f t="shared" si="7232"/>
        <v>0.99029999999999974</v>
      </c>
      <c r="GD136" s="1">
        <f t="shared" si="7233"/>
        <v>0.99029999999999974</v>
      </c>
      <c r="GE136" s="1">
        <f t="shared" si="7234"/>
        <v>0.99029999999999974</v>
      </c>
      <c r="GF136" s="1">
        <f t="shared" si="7235"/>
        <v>0.99029999999999974</v>
      </c>
      <c r="GG136" s="1">
        <f t="shared" si="7236"/>
        <v>0.99029999999999974</v>
      </c>
      <c r="GH136" s="1">
        <f t="shared" si="7237"/>
        <v>0.99029999999999974</v>
      </c>
      <c r="GI136" s="1">
        <f t="shared" si="7238"/>
        <v>0.99029999999999974</v>
      </c>
      <c r="GJ136" s="1">
        <f t="shared" si="7239"/>
        <v>0.99029999999999974</v>
      </c>
      <c r="GK136" s="1">
        <f t="shared" si="7240"/>
        <v>0.99029999999999974</v>
      </c>
      <c r="GL136" s="1">
        <f t="shared" si="7241"/>
        <v>0.99029999999999974</v>
      </c>
      <c r="GM136" s="1">
        <f t="shared" si="7242"/>
        <v>0.99029999999999974</v>
      </c>
      <c r="GN136" s="1">
        <f t="shared" si="7243"/>
        <v>0.99029999999999974</v>
      </c>
      <c r="GO136" s="1">
        <f t="shared" si="7244"/>
        <v>0.99029999999999974</v>
      </c>
      <c r="GP136" s="1">
        <f t="shared" si="7245"/>
        <v>0.99029999999999974</v>
      </c>
      <c r="GQ136" s="1">
        <f t="shared" si="7246"/>
        <v>0.99029999999999974</v>
      </c>
      <c r="GR136" s="1">
        <f t="shared" si="7247"/>
        <v>0.99029999999999974</v>
      </c>
      <c r="GS136" s="1">
        <f t="shared" si="7248"/>
        <v>0.99029999999999974</v>
      </c>
      <c r="GT136" s="1">
        <f t="shared" si="7249"/>
        <v>0</v>
      </c>
      <c r="GU136" s="1">
        <f t="shared" si="7250"/>
        <v>0</v>
      </c>
      <c r="GV136" s="1">
        <f t="shared" si="7251"/>
        <v>0</v>
      </c>
      <c r="GW136" s="1">
        <f t="shared" si="7252"/>
        <v>0</v>
      </c>
      <c r="GX136" s="1">
        <f t="shared" si="7253"/>
        <v>0</v>
      </c>
      <c r="GY136" s="1">
        <f t="shared" si="7254"/>
        <v>0</v>
      </c>
      <c r="GZ136" s="1">
        <f t="shared" si="7255"/>
        <v>0</v>
      </c>
      <c r="HA136" s="1">
        <f t="shared" si="7256"/>
        <v>0</v>
      </c>
      <c r="HB136" s="1">
        <f t="shared" si="7257"/>
        <v>0</v>
      </c>
      <c r="HC136" s="1">
        <f t="shared" si="7258"/>
        <v>0</v>
      </c>
      <c r="HD136" s="1">
        <f t="shared" si="7259"/>
        <v>0</v>
      </c>
      <c r="HE136" s="1">
        <f t="shared" si="7260"/>
        <v>0</v>
      </c>
      <c r="HF136" s="1">
        <f t="shared" si="7261"/>
        <v>0</v>
      </c>
      <c r="HG136" s="1">
        <f t="shared" si="7262"/>
        <v>0</v>
      </c>
      <c r="HH136" s="1">
        <f t="shared" si="7263"/>
        <v>0</v>
      </c>
      <c r="HI136" s="1">
        <f t="shared" si="7264"/>
        <v>0</v>
      </c>
      <c r="HJ136" s="1">
        <f t="shared" si="7265"/>
        <v>0</v>
      </c>
      <c r="HK136" s="1">
        <f t="shared" si="7266"/>
        <v>0</v>
      </c>
      <c r="HL136" s="1">
        <f t="shared" si="7267"/>
        <v>0</v>
      </c>
      <c r="HM136" s="1">
        <f t="shared" si="7268"/>
        <v>0</v>
      </c>
      <c r="HN136" s="1">
        <f t="shared" si="7269"/>
        <v>0</v>
      </c>
      <c r="HO136" s="1">
        <f t="shared" si="7270"/>
        <v>0</v>
      </c>
      <c r="HP136" s="1">
        <f t="shared" si="7271"/>
        <v>0</v>
      </c>
      <c r="HQ136" s="1">
        <f t="shared" si="7272"/>
        <v>0</v>
      </c>
      <c r="HR136" s="1">
        <f t="shared" si="7273"/>
        <v>0</v>
      </c>
      <c r="HS136" s="1">
        <f t="shared" si="7274"/>
        <v>0</v>
      </c>
      <c r="HT136" s="1">
        <f t="shared" si="7275"/>
        <v>0</v>
      </c>
      <c r="HU136" s="1">
        <f t="shared" si="7276"/>
        <v>0</v>
      </c>
      <c r="HV136" s="1">
        <f t="shared" si="7277"/>
        <v>0</v>
      </c>
      <c r="HW136" s="1">
        <f t="shared" si="7278"/>
        <v>0</v>
      </c>
      <c r="HX136" s="1">
        <f t="shared" si="7279"/>
        <v>0</v>
      </c>
      <c r="HY136" s="1">
        <f t="shared" si="7280"/>
        <v>0</v>
      </c>
      <c r="HZ136" s="1">
        <f t="shared" ref="HZ136:HZ138" si="7719">IF(IA136=0,IF(FV136=0,0,HZ$2),IA136)</f>
        <v>0</v>
      </c>
      <c r="IA136" s="1">
        <f t="shared" ref="IA136:IA138" si="7720">IF(FW136=0,0,IA$2)</f>
        <v>0</v>
      </c>
      <c r="IB136" s="2">
        <f>IB135</f>
        <v>0</v>
      </c>
      <c r="IC136" s="2">
        <f t="shared" ref="IC136:KE136" si="7721">IC135</f>
        <v>0</v>
      </c>
      <c r="ID136" s="2">
        <f t="shared" si="7721"/>
        <v>0</v>
      </c>
      <c r="IE136" s="2">
        <f t="shared" si="7721"/>
        <v>0</v>
      </c>
      <c r="IF136" s="2">
        <f t="shared" si="7721"/>
        <v>0</v>
      </c>
      <c r="IG136" s="2">
        <f t="shared" si="7721"/>
        <v>0</v>
      </c>
      <c r="IH136" s="2">
        <f t="shared" si="7721"/>
        <v>0</v>
      </c>
      <c r="II136" s="2">
        <f t="shared" si="7721"/>
        <v>0</v>
      </c>
      <c r="IJ136" s="2">
        <f t="shared" si="7721"/>
        <v>0</v>
      </c>
      <c r="IK136" s="2">
        <f t="shared" si="7721"/>
        <v>0</v>
      </c>
      <c r="IL136" s="2">
        <f t="shared" si="7721"/>
        <v>0</v>
      </c>
      <c r="IM136" s="2">
        <f t="shared" si="7721"/>
        <v>0</v>
      </c>
      <c r="IN136" s="2">
        <f t="shared" si="7721"/>
        <v>0</v>
      </c>
      <c r="IO136" s="2">
        <f t="shared" si="7721"/>
        <v>0</v>
      </c>
      <c r="IP136" s="2">
        <f t="shared" si="7721"/>
        <v>0</v>
      </c>
      <c r="IQ136" s="2">
        <f t="shared" si="7721"/>
        <v>0</v>
      </c>
      <c r="IR136" s="2">
        <f t="shared" si="7721"/>
        <v>0</v>
      </c>
      <c r="IS136" s="2">
        <f t="shared" si="7721"/>
        <v>0</v>
      </c>
      <c r="IT136" s="2">
        <f t="shared" si="7721"/>
        <v>0</v>
      </c>
      <c r="IU136" s="2">
        <f t="shared" si="7721"/>
        <v>0</v>
      </c>
      <c r="IV136" s="2">
        <f t="shared" si="7721"/>
        <v>0</v>
      </c>
      <c r="IW136" s="2">
        <f t="shared" si="7721"/>
        <v>0</v>
      </c>
      <c r="IX136" s="2">
        <f t="shared" si="7721"/>
        <v>0</v>
      </c>
      <c r="IY136" s="2">
        <f t="shared" si="7721"/>
        <v>0</v>
      </c>
      <c r="IZ136" s="2">
        <f t="shared" si="7721"/>
        <v>0</v>
      </c>
      <c r="JA136" s="2">
        <f t="shared" si="7721"/>
        <v>556551</v>
      </c>
      <c r="JB136" s="2">
        <f t="shared" si="7721"/>
        <v>1350000</v>
      </c>
      <c r="JC136" s="2">
        <f t="shared" si="7721"/>
        <v>1350000</v>
      </c>
      <c r="JD136" s="2">
        <f t="shared" si="7721"/>
        <v>0</v>
      </c>
      <c r="JE136" s="2">
        <f t="shared" si="7721"/>
        <v>0</v>
      </c>
      <c r="JF136" s="2">
        <f t="shared" si="7721"/>
        <v>0</v>
      </c>
      <c r="JG136" s="2">
        <f t="shared" si="7721"/>
        <v>0</v>
      </c>
      <c r="JH136" s="2">
        <f t="shared" si="7721"/>
        <v>0</v>
      </c>
      <c r="JI136" s="2">
        <f t="shared" si="7721"/>
        <v>0</v>
      </c>
      <c r="JJ136" s="2">
        <f t="shared" si="7721"/>
        <v>0</v>
      </c>
      <c r="JK136" s="2">
        <f t="shared" si="7721"/>
        <v>0</v>
      </c>
      <c r="JL136" s="2">
        <f t="shared" si="7721"/>
        <v>0</v>
      </c>
      <c r="JM136" s="2">
        <f t="shared" si="7721"/>
        <v>0</v>
      </c>
      <c r="JN136" s="2">
        <f t="shared" si="7721"/>
        <v>0</v>
      </c>
      <c r="JO136" s="2">
        <f t="shared" si="7721"/>
        <v>0</v>
      </c>
      <c r="JP136" s="2">
        <f t="shared" si="7721"/>
        <v>0</v>
      </c>
      <c r="JQ136" s="2">
        <f t="shared" si="7721"/>
        <v>0</v>
      </c>
      <c r="JR136" s="2">
        <f t="shared" si="7721"/>
        <v>0</v>
      </c>
      <c r="JS136" s="2">
        <f t="shared" si="7721"/>
        <v>0</v>
      </c>
      <c r="JT136" s="2">
        <f t="shared" si="7721"/>
        <v>0</v>
      </c>
      <c r="JU136" s="2">
        <f t="shared" si="7721"/>
        <v>0</v>
      </c>
      <c r="JV136" s="2">
        <f t="shared" si="7721"/>
        <v>0</v>
      </c>
      <c r="JW136" s="2">
        <f t="shared" si="7721"/>
        <v>0</v>
      </c>
      <c r="JX136" s="2">
        <f t="shared" si="7721"/>
        <v>0</v>
      </c>
      <c r="JY136" s="2">
        <f t="shared" si="7721"/>
        <v>0</v>
      </c>
      <c r="JZ136" s="2">
        <f t="shared" si="7721"/>
        <v>0</v>
      </c>
      <c r="KA136" s="2">
        <f t="shared" si="7721"/>
        <v>0</v>
      </c>
      <c r="KB136" s="2">
        <f t="shared" si="7721"/>
        <v>0</v>
      </c>
      <c r="KC136" s="2">
        <f t="shared" si="7721"/>
        <v>0</v>
      </c>
      <c r="KD136" s="2">
        <f t="shared" si="7721"/>
        <v>0</v>
      </c>
      <c r="KE136" s="2">
        <f t="shared" si="7721"/>
        <v>0</v>
      </c>
    </row>
    <row r="137" spans="1:291" x14ac:dyDescent="0.25">
      <c r="A137" t="s">
        <v>1</v>
      </c>
      <c r="B137" t="s">
        <v>0</v>
      </c>
      <c r="C137" t="s">
        <v>189</v>
      </c>
      <c r="D137" s="1">
        <f t="shared" si="7717"/>
        <v>0.99029999999999974</v>
      </c>
      <c r="E137" s="1"/>
      <c r="F137" s="2">
        <f>FLOOR('first month rent'!F17*0.6,1)</f>
        <v>1788</v>
      </c>
      <c r="G137" s="2">
        <f>SUM(L137:BO137)</f>
        <v>1788</v>
      </c>
      <c r="H137" s="1">
        <f>SUMPRODUCT(L$2:BO$2,L137:BO137)</f>
        <v>1770.6563999999996</v>
      </c>
      <c r="I137" s="2">
        <f>I136+G137</f>
        <v>3343515</v>
      </c>
      <c r="J137" s="1">
        <f>J136-H137</f>
        <v>28472798.161499903</v>
      </c>
      <c r="K137" s="1">
        <f>K136+H137</f>
        <v>254744.62579999561</v>
      </c>
      <c r="L137" s="2">
        <f t="shared" ref="L137:L138" si="7722">MIN(BP137,DT136)</f>
        <v>0</v>
      </c>
      <c r="M137" s="2">
        <f t="shared" ref="M137:M138" si="7723">MIN(BQ137,DU136)</f>
        <v>0</v>
      </c>
      <c r="N137" s="2">
        <f t="shared" ref="N137:N138" si="7724">MIN(BR137,DV136)</f>
        <v>0</v>
      </c>
      <c r="O137" s="2">
        <f t="shared" ref="O137:O138" si="7725">MIN(BS137,DW136)</f>
        <v>0</v>
      </c>
      <c r="P137" s="2">
        <f t="shared" ref="P137:P138" si="7726">MIN(BT137,DX136)</f>
        <v>0</v>
      </c>
      <c r="Q137" s="2">
        <f t="shared" ref="Q137:Q138" si="7727">MIN(BU137,DY136)</f>
        <v>0</v>
      </c>
      <c r="R137" s="2">
        <f t="shared" ref="R137:R138" si="7728">MIN(BV137,DZ136)</f>
        <v>0</v>
      </c>
      <c r="S137" s="2">
        <f t="shared" ref="S137:S138" si="7729">MIN(BW137,EA136)</f>
        <v>0</v>
      </c>
      <c r="T137" s="2">
        <f t="shared" ref="T137:T138" si="7730">MIN(BX137,EB136)</f>
        <v>0</v>
      </c>
      <c r="U137" s="2">
        <f t="shared" ref="U137:U138" si="7731">MIN(BY137,EC136)</f>
        <v>0</v>
      </c>
      <c r="V137" s="2">
        <f t="shared" ref="V137:V138" si="7732">MIN(BZ137,ED136)</f>
        <v>0</v>
      </c>
      <c r="W137" s="2">
        <f t="shared" ref="W137:W138" si="7733">MIN(CA137,EE136)</f>
        <v>0</v>
      </c>
      <c r="X137" s="2">
        <f t="shared" ref="X137:X138" si="7734">MIN(CB137,EF136)</f>
        <v>0</v>
      </c>
      <c r="Y137" s="2">
        <f t="shared" ref="Y137:Y138" si="7735">MIN(CC137,EG136)</f>
        <v>0</v>
      </c>
      <c r="Z137" s="2">
        <f t="shared" ref="Z137:Z138" si="7736">MIN(CD137,EH136)</f>
        <v>0</v>
      </c>
      <c r="AA137" s="2">
        <f t="shared" ref="AA137:AA138" si="7737">MIN(CE137,EI136)</f>
        <v>0</v>
      </c>
      <c r="AB137" s="2">
        <f t="shared" ref="AB137:AB138" si="7738">MIN(CF137,EJ136)</f>
        <v>0</v>
      </c>
      <c r="AC137" s="2">
        <f t="shared" ref="AC137:AC138" si="7739">MIN(CG137,EK136)</f>
        <v>0</v>
      </c>
      <c r="AD137" s="2">
        <f t="shared" ref="AD137:AD138" si="7740">MIN(CH137,EL136)</f>
        <v>0</v>
      </c>
      <c r="AE137" s="2">
        <f t="shared" ref="AE137:AE138" si="7741">MIN(CI137,EM136)</f>
        <v>0</v>
      </c>
      <c r="AF137" s="2">
        <f t="shared" ref="AF137:AF138" si="7742">MIN(CJ137,EN136)</f>
        <v>0</v>
      </c>
      <c r="AG137" s="2">
        <f t="shared" ref="AG137:AG138" si="7743">MIN(CK137,EO136)</f>
        <v>1788</v>
      </c>
      <c r="AH137" s="2">
        <f t="shared" ref="AH137:AH138" si="7744">MIN(CL137,EP136)</f>
        <v>0</v>
      </c>
      <c r="AI137" s="2">
        <f t="shared" ref="AI137:AI138" si="7745">MIN(CM137,EQ136)</f>
        <v>0</v>
      </c>
      <c r="AJ137" s="2">
        <f t="shared" ref="AJ137:AJ138" si="7746">MIN(CN137,ER136)</f>
        <v>0</v>
      </c>
      <c r="AK137" s="2">
        <f t="shared" ref="AK137:AK138" si="7747">MIN(CO137,ES136)</f>
        <v>0</v>
      </c>
      <c r="AL137" s="2">
        <f t="shared" ref="AL137:AL138" si="7748">MIN(CP137,ET136)</f>
        <v>0</v>
      </c>
      <c r="AM137" s="2">
        <f t="shared" ref="AM137:AM138" si="7749">MIN(CQ137,EU136)</f>
        <v>0</v>
      </c>
      <c r="AN137" s="2">
        <f t="shared" ref="AN137:AN138" si="7750">MIN(CR137,EV136)</f>
        <v>0</v>
      </c>
      <c r="AO137" s="2">
        <f t="shared" ref="AO137:AO138" si="7751">MIN(CS137,EW136)</f>
        <v>0</v>
      </c>
      <c r="AP137" s="2">
        <f t="shared" ref="AP137:AP138" si="7752">MIN(CT137,EX136)</f>
        <v>0</v>
      </c>
      <c r="AQ137" s="2">
        <f t="shared" ref="AQ137:AQ138" si="7753">MIN(CU137,EY136)</f>
        <v>0</v>
      </c>
      <c r="AR137" s="2">
        <f t="shared" ref="AR137:AR138" si="7754">MIN(CV137,EZ136)</f>
        <v>0</v>
      </c>
      <c r="AS137" s="2">
        <f t="shared" ref="AS137:AS138" si="7755">MIN(CW137,FA136)</f>
        <v>0</v>
      </c>
      <c r="AT137" s="2">
        <f t="shared" ref="AT137:AT138" si="7756">MIN(CX137,FB136)</f>
        <v>0</v>
      </c>
      <c r="AU137" s="2">
        <f t="shared" ref="AU137:AU138" si="7757">MIN(CY137,FC136)</f>
        <v>0</v>
      </c>
      <c r="AV137" s="2">
        <f t="shared" ref="AV137:AV138" si="7758">MIN(CZ137,FD136)</f>
        <v>0</v>
      </c>
      <c r="AW137" s="2">
        <f t="shared" ref="AW137:AW138" si="7759">MIN(DA137,FE136)</f>
        <v>0</v>
      </c>
      <c r="AX137" s="2">
        <f t="shared" ref="AX137:AX138" si="7760">MIN(DB137,FF136)</f>
        <v>0</v>
      </c>
      <c r="AY137" s="2">
        <f t="shared" ref="AY137:AY138" si="7761">MIN(DC137,FG136)</f>
        <v>0</v>
      </c>
      <c r="AZ137" s="2">
        <f t="shared" ref="AZ137:AZ138" si="7762">MIN(DD137,FH136)</f>
        <v>0</v>
      </c>
      <c r="BA137" s="2">
        <f t="shared" ref="BA137:BA138" si="7763">MIN(DE137,FI136)</f>
        <v>0</v>
      </c>
      <c r="BB137" s="2">
        <f t="shared" ref="BB137:BB138" si="7764">MIN(DF137,FJ136)</f>
        <v>0</v>
      </c>
      <c r="BC137" s="2">
        <f t="shared" ref="BC137:BC138" si="7765">MIN(DG137,FK136)</f>
        <v>0</v>
      </c>
      <c r="BD137" s="2">
        <f t="shared" ref="BD137:BD138" si="7766">MIN(DH137,FL136)</f>
        <v>0</v>
      </c>
      <c r="BE137" s="2">
        <f t="shared" ref="BE137:BE138" si="7767">MIN(DI137,FM136)</f>
        <v>0</v>
      </c>
      <c r="BF137" s="2">
        <f t="shared" ref="BF137:BF138" si="7768">MIN(DJ137,FN136)</f>
        <v>0</v>
      </c>
      <c r="BG137" s="2">
        <f t="shared" ref="BG137:BG138" si="7769">MIN(DK137,FO136)</f>
        <v>0</v>
      </c>
      <c r="BH137" s="2">
        <f t="shared" ref="BH137:BH138" si="7770">MIN(DL137,FP136)</f>
        <v>0</v>
      </c>
      <c r="BI137" s="2">
        <f t="shared" ref="BI137:BI138" si="7771">MIN(DM137,FQ136)</f>
        <v>0</v>
      </c>
      <c r="BJ137" s="2">
        <f t="shared" ref="BJ137:BJ138" si="7772">MIN(DN137,FR136)</f>
        <v>0</v>
      </c>
      <c r="BK137" s="2">
        <f t="shared" ref="BK137:BK138" si="7773">MIN(DO137,FS136)</f>
        <v>0</v>
      </c>
      <c r="BL137" s="2">
        <f t="shared" ref="BL137:BL138" si="7774">MIN(DP137,FT136)</f>
        <v>0</v>
      </c>
      <c r="BM137" s="2">
        <f t="shared" ref="BM137:BM138" si="7775">MIN(DQ137,FU136)</f>
        <v>0</v>
      </c>
      <c r="BN137" s="2">
        <f t="shared" ref="BN137:BN138" si="7776">MIN(DR137,FV136)</f>
        <v>0</v>
      </c>
      <c r="BO137" s="2">
        <f t="shared" ref="BO137:BO138" si="7777">MIN(DS137,FW136)</f>
        <v>0</v>
      </c>
      <c r="BP137" s="2">
        <f t="shared" ref="BP137:BP138" si="7778">BQ137-M137</f>
        <v>0</v>
      </c>
      <c r="BQ137" s="2">
        <f t="shared" ref="BQ137:BQ138" si="7779">BR137-N137</f>
        <v>0</v>
      </c>
      <c r="BR137" s="2">
        <f t="shared" ref="BR137:BR138" si="7780">BS137-O137</f>
        <v>0</v>
      </c>
      <c r="BS137" s="2">
        <f t="shared" ref="BS137:BS138" si="7781">BT137-P137</f>
        <v>0</v>
      </c>
      <c r="BT137" s="2">
        <f t="shared" ref="BT137:BT138" si="7782">BU137-Q137</f>
        <v>0</v>
      </c>
      <c r="BU137" s="2">
        <f t="shared" ref="BU137:BU138" si="7783">BV137-R137</f>
        <v>0</v>
      </c>
      <c r="BV137" s="2">
        <f t="shared" ref="BV137:BV138" si="7784">BW137-S137</f>
        <v>0</v>
      </c>
      <c r="BW137" s="2">
        <f t="shared" ref="BW137:BW138" si="7785">BX137-T137</f>
        <v>0</v>
      </c>
      <c r="BX137" s="2">
        <f t="shared" ref="BX137:BX138" si="7786">BY137-U137</f>
        <v>0</v>
      </c>
      <c r="BY137" s="2">
        <f t="shared" ref="BY137:BY138" si="7787">BZ137-V137</f>
        <v>0</v>
      </c>
      <c r="BZ137" s="2">
        <f t="shared" ref="BZ137:BZ138" si="7788">CA137-W137</f>
        <v>0</v>
      </c>
      <c r="CA137" s="2">
        <f t="shared" ref="CA137:CA138" si="7789">CB137-X137</f>
        <v>0</v>
      </c>
      <c r="CB137" s="2">
        <f t="shared" ref="CB137:CB138" si="7790">CC137-Y137</f>
        <v>0</v>
      </c>
      <c r="CC137" s="2">
        <f t="shared" ref="CC137:CC138" si="7791">CD137-Z137</f>
        <v>0</v>
      </c>
      <c r="CD137" s="2">
        <f t="shared" ref="CD137:CD138" si="7792">CE137-AA137</f>
        <v>0</v>
      </c>
      <c r="CE137" s="2">
        <f t="shared" ref="CE137:CE138" si="7793">CF137-AB137</f>
        <v>0</v>
      </c>
      <c r="CF137" s="2">
        <f t="shared" ref="CF137:CF138" si="7794">CG137-AC137</f>
        <v>0</v>
      </c>
      <c r="CG137" s="2">
        <f t="shared" ref="CG137:CG138" si="7795">CH137-AD137</f>
        <v>0</v>
      </c>
      <c r="CH137" s="2">
        <f t="shared" ref="CH137:CH138" si="7796">CI137-AE137</f>
        <v>0</v>
      </c>
      <c r="CI137" s="2">
        <f t="shared" ref="CI137:CI138" si="7797">CJ137-AF137</f>
        <v>0</v>
      </c>
      <c r="CJ137" s="2">
        <f t="shared" ref="CJ137:CJ138" si="7798">CK137-AG137</f>
        <v>0</v>
      </c>
      <c r="CK137" s="2">
        <f t="shared" ref="CK137:CK138" si="7799">CL137-AH137</f>
        <v>1788</v>
      </c>
      <c r="CL137" s="2">
        <f t="shared" ref="CL137:CL138" si="7800">CM137-AI137</f>
        <v>1788</v>
      </c>
      <c r="CM137" s="2">
        <f t="shared" ref="CM137:CM138" si="7801">CN137-AJ137</f>
        <v>1788</v>
      </c>
      <c r="CN137" s="2">
        <f t="shared" ref="CN137:CN138" si="7802">CO137-AK137</f>
        <v>1788</v>
      </c>
      <c r="CO137" s="2">
        <f t="shared" ref="CO137:CO138" si="7803">CP137-AL137</f>
        <v>1788</v>
      </c>
      <c r="CP137" s="2">
        <f t="shared" ref="CP137:CP138" si="7804">CQ137-AM137</f>
        <v>1788</v>
      </c>
      <c r="CQ137" s="2">
        <f t="shared" ref="CQ137:CQ138" si="7805">CR137-AN137</f>
        <v>1788</v>
      </c>
      <c r="CR137" s="2">
        <f t="shared" ref="CR137:CR138" si="7806">CS137-AO137</f>
        <v>1788</v>
      </c>
      <c r="CS137" s="2">
        <f t="shared" ref="CS137:CS138" si="7807">CT137-AP137</f>
        <v>1788</v>
      </c>
      <c r="CT137" s="2">
        <f t="shared" ref="CT137:CT138" si="7808">CU137-AQ137</f>
        <v>1788</v>
      </c>
      <c r="CU137" s="2">
        <f t="shared" ref="CU137:CU138" si="7809">CV137-AR137</f>
        <v>1788</v>
      </c>
      <c r="CV137" s="2">
        <f t="shared" ref="CV137:CV138" si="7810">CW137-AS137</f>
        <v>1788</v>
      </c>
      <c r="CW137" s="2">
        <f t="shared" ref="CW137:CW138" si="7811">CX137-AT137</f>
        <v>1788</v>
      </c>
      <c r="CX137" s="2">
        <f t="shared" ref="CX137:CX138" si="7812">CY137-AU137</f>
        <v>1788</v>
      </c>
      <c r="CY137" s="2">
        <f t="shared" ref="CY137:CY138" si="7813">CZ137-AV137</f>
        <v>1788</v>
      </c>
      <c r="CZ137" s="2">
        <f t="shared" ref="CZ137:CZ138" si="7814">DA137-AW137</f>
        <v>1788</v>
      </c>
      <c r="DA137" s="2">
        <f t="shared" ref="DA137:DA138" si="7815">DB137-AX137</f>
        <v>1788</v>
      </c>
      <c r="DB137" s="2">
        <f t="shared" ref="DB137:DB138" si="7816">DC137-AY137</f>
        <v>1788</v>
      </c>
      <c r="DC137" s="2">
        <f t="shared" ref="DC137:DC138" si="7817">DD137-AZ137</f>
        <v>1788</v>
      </c>
      <c r="DD137" s="2">
        <f t="shared" ref="DD137:DD138" si="7818">DE137-BA137</f>
        <v>1788</v>
      </c>
      <c r="DE137" s="2">
        <f t="shared" ref="DE137:DE138" si="7819">DF137-BB137</f>
        <v>1788</v>
      </c>
      <c r="DF137" s="2">
        <f t="shared" ref="DF137:DF138" si="7820">DG137-BC137</f>
        <v>1788</v>
      </c>
      <c r="DG137" s="2">
        <f t="shared" ref="DG137:DG138" si="7821">DH137-BD137</f>
        <v>1788</v>
      </c>
      <c r="DH137" s="2">
        <f t="shared" ref="DH137:DH138" si="7822">DI137-BE137</f>
        <v>1788</v>
      </c>
      <c r="DI137" s="2">
        <f t="shared" ref="DI137:DI138" si="7823">DJ137-BF137</f>
        <v>1788</v>
      </c>
      <c r="DJ137" s="2">
        <f t="shared" ref="DJ137:DJ138" si="7824">DK137-BG137</f>
        <v>1788</v>
      </c>
      <c r="DK137" s="2">
        <f t="shared" ref="DK137:DK138" si="7825">DL137-BH137</f>
        <v>1788</v>
      </c>
      <c r="DL137" s="2">
        <f t="shared" ref="DL137:DL138" si="7826">DM137-BI137</f>
        <v>1788</v>
      </c>
      <c r="DM137" s="2">
        <f t="shared" ref="DM137:DM138" si="7827">DN137-BJ137</f>
        <v>1788</v>
      </c>
      <c r="DN137" s="2">
        <f t="shared" ref="DN137:DN138" si="7828">DO137-BK137</f>
        <v>1788</v>
      </c>
      <c r="DO137" s="2">
        <f t="shared" ref="DO137:DO138" si="7829">DP137-BL137</f>
        <v>1788</v>
      </c>
      <c r="DP137" s="2">
        <f t="shared" ref="DP137:DP138" si="7830">DQ137-BM137</f>
        <v>1788</v>
      </c>
      <c r="DQ137" s="2">
        <f t="shared" ref="DQ137:DQ138" si="7831">DR137-BN137</f>
        <v>1788</v>
      </c>
      <c r="DR137" s="2">
        <f t="shared" ref="DR137:DR138" si="7832">DS137-BO137</f>
        <v>1788</v>
      </c>
      <c r="DS137" s="2">
        <f>F137</f>
        <v>1788</v>
      </c>
      <c r="DT137" s="2">
        <f t="shared" ref="DT137:DT138" si="7833">DT136-L137</f>
        <v>646000</v>
      </c>
      <c r="DU137" s="2">
        <f t="shared" ref="DU137:DU138" si="7834">DU136-M137</f>
        <v>1350000</v>
      </c>
      <c r="DV137" s="2">
        <f t="shared" ref="DV137:DV138" si="7835">DV136-N137</f>
        <v>1350000</v>
      </c>
      <c r="DW137" s="2">
        <f t="shared" ref="DW137:DW138" si="7836">DW136-O137</f>
        <v>1350000</v>
      </c>
      <c r="DX137" s="2">
        <f t="shared" ref="DX137:DX138" si="7837">DX136-P137</f>
        <v>1350000</v>
      </c>
      <c r="DY137" s="2">
        <f t="shared" ref="DY137:DY138" si="7838">DY136-Q137</f>
        <v>1350000</v>
      </c>
      <c r="DZ137" s="2">
        <f t="shared" ref="DZ137:DZ138" si="7839">DZ136-R137</f>
        <v>1350000</v>
      </c>
      <c r="EA137" s="2">
        <f t="shared" ref="EA137:EA138" si="7840">EA136-S137</f>
        <v>1350000</v>
      </c>
      <c r="EB137" s="2">
        <f t="shared" ref="EB137:EB138" si="7841">EB136-T137</f>
        <v>1350000</v>
      </c>
      <c r="EC137" s="2">
        <f t="shared" ref="EC137:EC138" si="7842">EC136-U137</f>
        <v>1350000</v>
      </c>
      <c r="ED137" s="2">
        <f t="shared" ref="ED137:ED138" si="7843">ED136-V137</f>
        <v>1350000</v>
      </c>
      <c r="EE137" s="2">
        <f t="shared" ref="EE137:EE138" si="7844">EE136-W137</f>
        <v>1350000</v>
      </c>
      <c r="EF137" s="2">
        <f t="shared" ref="EF137:EF138" si="7845">EF136-X137</f>
        <v>1350000</v>
      </c>
      <c r="EG137" s="2">
        <f t="shared" ref="EG137:EG138" si="7846">EG136-Y137</f>
        <v>1350000</v>
      </c>
      <c r="EH137" s="2">
        <f t="shared" ref="EH137:EH138" si="7847">EH136-Z137</f>
        <v>1350000</v>
      </c>
      <c r="EI137" s="2">
        <f t="shared" ref="EI137:EI138" si="7848">EI136-AA137</f>
        <v>1350000</v>
      </c>
      <c r="EJ137" s="2">
        <f t="shared" ref="EJ137:EJ138" si="7849">EJ136-AB137</f>
        <v>1350000</v>
      </c>
      <c r="EK137" s="2">
        <f t="shared" ref="EK137:EK138" si="7850">EK136-AC137</f>
        <v>1350000</v>
      </c>
      <c r="EL137" s="2">
        <f t="shared" ref="EL137:EL138" si="7851">EL136-AD137</f>
        <v>1350000</v>
      </c>
      <c r="EM137" s="2">
        <f t="shared" ref="EM137:EM138" si="7852">EM136-AE137</f>
        <v>1350000</v>
      </c>
      <c r="EN137" s="2">
        <f t="shared" ref="EN137:EN138" si="7853">EN136-AF137</f>
        <v>1350000</v>
      </c>
      <c r="EO137" s="2">
        <f t="shared" ref="EO137:EO138" si="7854">EO136-AG137</f>
        <v>791661</v>
      </c>
      <c r="EP137" s="2">
        <f t="shared" ref="EP137:EP138" si="7855">EP136-AH137</f>
        <v>0</v>
      </c>
      <c r="EQ137" s="2">
        <f t="shared" ref="EQ137:EQ138" si="7856">EQ136-AI137</f>
        <v>0</v>
      </c>
      <c r="ER137" s="2">
        <f t="shared" ref="ER137:ER138" si="7857">ER136-AJ137</f>
        <v>0</v>
      </c>
      <c r="ES137" s="2">
        <f t="shared" ref="ES137:ES138" si="7858">ES136-AK137</f>
        <v>0</v>
      </c>
      <c r="ET137" s="2">
        <f t="shared" ref="ET137:ET138" si="7859">ET136-AL137</f>
        <v>0</v>
      </c>
      <c r="EU137" s="2">
        <f t="shared" ref="EU137:EU138" si="7860">EU136-AM137</f>
        <v>0</v>
      </c>
      <c r="EV137" s="2">
        <f t="shared" ref="EV137:EV138" si="7861">EV136-AN137</f>
        <v>0</v>
      </c>
      <c r="EW137" s="2">
        <f t="shared" ref="EW137:EW138" si="7862">EW136-AO137</f>
        <v>0</v>
      </c>
      <c r="EX137" s="2">
        <f t="shared" ref="EX137:EX138" si="7863">EX136-AP137</f>
        <v>0</v>
      </c>
      <c r="EY137" s="2">
        <f t="shared" ref="EY137:EY138" si="7864">EY136-AQ137</f>
        <v>0</v>
      </c>
      <c r="EZ137" s="2">
        <f t="shared" ref="EZ137:EZ138" si="7865">EZ136-AR137</f>
        <v>0</v>
      </c>
      <c r="FA137" s="2">
        <f t="shared" ref="FA137:FA138" si="7866">FA136-AS137</f>
        <v>0</v>
      </c>
      <c r="FB137" s="2">
        <f t="shared" ref="FB137:FB138" si="7867">FB136-AT137</f>
        <v>0</v>
      </c>
      <c r="FC137" s="2">
        <f t="shared" ref="FC137:FC138" si="7868">FC136-AU137</f>
        <v>0</v>
      </c>
      <c r="FD137" s="2">
        <f t="shared" ref="FD137:FD138" si="7869">FD136-AV137</f>
        <v>0</v>
      </c>
      <c r="FE137" s="2">
        <f t="shared" ref="FE137:FE138" si="7870">FE136-AW137</f>
        <v>0</v>
      </c>
      <c r="FF137" s="2">
        <f t="shared" ref="FF137:FF138" si="7871">FF136-AX137</f>
        <v>0</v>
      </c>
      <c r="FG137" s="2">
        <f t="shared" ref="FG137:FG138" si="7872">FG136-AY137</f>
        <v>0</v>
      </c>
      <c r="FH137" s="2">
        <f t="shared" ref="FH137:FH138" si="7873">FH136-AZ137</f>
        <v>0</v>
      </c>
      <c r="FI137" s="2">
        <f t="shared" ref="FI137:FI138" si="7874">FI136-BA137</f>
        <v>0</v>
      </c>
      <c r="FJ137" s="2">
        <f t="shared" ref="FJ137:FJ138" si="7875">FJ136-BB137</f>
        <v>0</v>
      </c>
      <c r="FK137" s="2">
        <f t="shared" ref="FK137:FK138" si="7876">FK136-BC137</f>
        <v>0</v>
      </c>
      <c r="FL137" s="2">
        <f t="shared" ref="FL137:FL138" si="7877">FL136-BD137</f>
        <v>0</v>
      </c>
      <c r="FM137" s="2">
        <f t="shared" ref="FM137:FM138" si="7878">FM136-BE137</f>
        <v>0</v>
      </c>
      <c r="FN137" s="2">
        <f t="shared" ref="FN137:FN138" si="7879">FN136-BF137</f>
        <v>0</v>
      </c>
      <c r="FO137" s="2">
        <f t="shared" ref="FO137:FO138" si="7880">FO136-BG137</f>
        <v>0</v>
      </c>
      <c r="FP137" s="2">
        <f t="shared" ref="FP137:FP138" si="7881">FP136-BH137</f>
        <v>0</v>
      </c>
      <c r="FQ137" s="2">
        <f t="shared" ref="FQ137:FQ138" si="7882">FQ136-BI137</f>
        <v>0</v>
      </c>
      <c r="FR137" s="2">
        <f t="shared" ref="FR137:FR138" si="7883">FR136-BJ137</f>
        <v>0</v>
      </c>
      <c r="FS137" s="2">
        <f t="shared" ref="FS137:FS138" si="7884">FS136-BK137</f>
        <v>0</v>
      </c>
      <c r="FT137" s="2">
        <f t="shared" ref="FT137:FT138" si="7885">FT136-BL137</f>
        <v>0</v>
      </c>
      <c r="FU137" s="2">
        <f t="shared" ref="FU137:FU138" si="7886">FU136-BM137</f>
        <v>0</v>
      </c>
      <c r="FV137" s="2">
        <f t="shared" ref="FV137:FV138" si="7887">FV136-BN137</f>
        <v>0</v>
      </c>
      <c r="FW137" s="2">
        <f t="shared" ref="FW137:FW138" si="7888">FW136-BO137</f>
        <v>0</v>
      </c>
      <c r="FX137" s="1">
        <f t="shared" si="7227"/>
        <v>0.99029999999999974</v>
      </c>
      <c r="FY137" s="1">
        <f t="shared" si="7228"/>
        <v>0.99029999999999974</v>
      </c>
      <c r="FZ137" s="1">
        <f t="shared" si="7229"/>
        <v>0.99029999999999974</v>
      </c>
      <c r="GA137" s="1">
        <f t="shared" si="7230"/>
        <v>0.99029999999999974</v>
      </c>
      <c r="GB137" s="1">
        <f t="shared" si="7231"/>
        <v>0.99029999999999974</v>
      </c>
      <c r="GC137" s="1">
        <f t="shared" si="7232"/>
        <v>0.99029999999999974</v>
      </c>
      <c r="GD137" s="1">
        <f t="shared" si="7233"/>
        <v>0.99029999999999974</v>
      </c>
      <c r="GE137" s="1">
        <f t="shared" si="7234"/>
        <v>0.99029999999999974</v>
      </c>
      <c r="GF137" s="1">
        <f t="shared" si="7235"/>
        <v>0.99029999999999974</v>
      </c>
      <c r="GG137" s="1">
        <f t="shared" si="7236"/>
        <v>0.99029999999999974</v>
      </c>
      <c r="GH137" s="1">
        <f t="shared" si="7237"/>
        <v>0.99029999999999974</v>
      </c>
      <c r="GI137" s="1">
        <f t="shared" si="7238"/>
        <v>0.99029999999999974</v>
      </c>
      <c r="GJ137" s="1">
        <f t="shared" si="7239"/>
        <v>0.99029999999999974</v>
      </c>
      <c r="GK137" s="1">
        <f t="shared" si="7240"/>
        <v>0.99029999999999974</v>
      </c>
      <c r="GL137" s="1">
        <f t="shared" si="7241"/>
        <v>0.99029999999999974</v>
      </c>
      <c r="GM137" s="1">
        <f t="shared" si="7242"/>
        <v>0.99029999999999974</v>
      </c>
      <c r="GN137" s="1">
        <f t="shared" si="7243"/>
        <v>0.99029999999999974</v>
      </c>
      <c r="GO137" s="1">
        <f t="shared" si="7244"/>
        <v>0.99029999999999974</v>
      </c>
      <c r="GP137" s="1">
        <f t="shared" si="7245"/>
        <v>0.99029999999999974</v>
      </c>
      <c r="GQ137" s="1">
        <f t="shared" si="7246"/>
        <v>0.99029999999999974</v>
      </c>
      <c r="GR137" s="1">
        <f t="shared" si="7247"/>
        <v>0.99029999999999974</v>
      </c>
      <c r="GS137" s="1">
        <f t="shared" si="7248"/>
        <v>0.99029999999999974</v>
      </c>
      <c r="GT137" s="1">
        <f t="shared" si="7249"/>
        <v>0</v>
      </c>
      <c r="GU137" s="1">
        <f t="shared" si="7250"/>
        <v>0</v>
      </c>
      <c r="GV137" s="1">
        <f t="shared" si="7251"/>
        <v>0</v>
      </c>
      <c r="GW137" s="1">
        <f t="shared" si="7252"/>
        <v>0</v>
      </c>
      <c r="GX137" s="1">
        <f t="shared" si="7253"/>
        <v>0</v>
      </c>
      <c r="GY137" s="1">
        <f t="shared" si="7254"/>
        <v>0</v>
      </c>
      <c r="GZ137" s="1">
        <f t="shared" si="7255"/>
        <v>0</v>
      </c>
      <c r="HA137" s="1">
        <f t="shared" si="7256"/>
        <v>0</v>
      </c>
      <c r="HB137" s="1">
        <f t="shared" si="7257"/>
        <v>0</v>
      </c>
      <c r="HC137" s="1">
        <f t="shared" si="7258"/>
        <v>0</v>
      </c>
      <c r="HD137" s="1">
        <f t="shared" si="7259"/>
        <v>0</v>
      </c>
      <c r="HE137" s="1">
        <f t="shared" si="7260"/>
        <v>0</v>
      </c>
      <c r="HF137" s="1">
        <f t="shared" si="7261"/>
        <v>0</v>
      </c>
      <c r="HG137" s="1">
        <f t="shared" si="7262"/>
        <v>0</v>
      </c>
      <c r="HH137" s="1">
        <f t="shared" si="7263"/>
        <v>0</v>
      </c>
      <c r="HI137" s="1">
        <f t="shared" si="7264"/>
        <v>0</v>
      </c>
      <c r="HJ137" s="1">
        <f t="shared" si="7265"/>
        <v>0</v>
      </c>
      <c r="HK137" s="1">
        <f t="shared" si="7266"/>
        <v>0</v>
      </c>
      <c r="HL137" s="1">
        <f t="shared" si="7267"/>
        <v>0</v>
      </c>
      <c r="HM137" s="1">
        <f t="shared" si="7268"/>
        <v>0</v>
      </c>
      <c r="HN137" s="1">
        <f t="shared" si="7269"/>
        <v>0</v>
      </c>
      <c r="HO137" s="1">
        <f t="shared" si="7270"/>
        <v>0</v>
      </c>
      <c r="HP137" s="1">
        <f t="shared" si="7271"/>
        <v>0</v>
      </c>
      <c r="HQ137" s="1">
        <f t="shared" si="7272"/>
        <v>0</v>
      </c>
      <c r="HR137" s="1">
        <f t="shared" si="7273"/>
        <v>0</v>
      </c>
      <c r="HS137" s="1">
        <f t="shared" si="7274"/>
        <v>0</v>
      </c>
      <c r="HT137" s="1">
        <f t="shared" si="7275"/>
        <v>0</v>
      </c>
      <c r="HU137" s="1">
        <f t="shared" si="7276"/>
        <v>0</v>
      </c>
      <c r="HV137" s="1">
        <f t="shared" si="7277"/>
        <v>0</v>
      </c>
      <c r="HW137" s="1">
        <f t="shared" si="7278"/>
        <v>0</v>
      </c>
      <c r="HX137" s="1">
        <f t="shared" si="7279"/>
        <v>0</v>
      </c>
      <c r="HY137" s="1">
        <f t="shared" si="7280"/>
        <v>0</v>
      </c>
      <c r="HZ137" s="1">
        <f t="shared" si="7719"/>
        <v>0</v>
      </c>
      <c r="IA137" s="1">
        <f t="shared" si="7720"/>
        <v>0</v>
      </c>
      <c r="IB137" s="2">
        <v>0</v>
      </c>
      <c r="IC137" s="2">
        <v>0</v>
      </c>
      <c r="ID137" s="2">
        <v>0</v>
      </c>
      <c r="IE137" s="2">
        <v>0</v>
      </c>
      <c r="IF137" s="2">
        <f t="shared" ref="IF137:IF138" si="7889">IF136+L137</f>
        <v>0</v>
      </c>
      <c r="IG137" s="2">
        <f t="shared" ref="IG137:IG138" si="7890">IG136+M137</f>
        <v>0</v>
      </c>
      <c r="IH137" s="2">
        <f t="shared" ref="IH137:IH138" si="7891">IH136+N137</f>
        <v>0</v>
      </c>
      <c r="II137" s="2">
        <f t="shared" ref="II137:II138" si="7892">II136+O137</f>
        <v>0</v>
      </c>
      <c r="IJ137" s="2">
        <f t="shared" ref="IJ137:IJ138" si="7893">IJ136+P137</f>
        <v>0</v>
      </c>
      <c r="IK137" s="2">
        <f t="shared" ref="IK137:IK138" si="7894">IK136+Q137</f>
        <v>0</v>
      </c>
      <c r="IL137" s="2">
        <f t="shared" ref="IL137:IL138" si="7895">IL136+R137</f>
        <v>0</v>
      </c>
      <c r="IM137" s="2">
        <f t="shared" ref="IM137:IM138" si="7896">IM136+S137</f>
        <v>0</v>
      </c>
      <c r="IN137" s="2">
        <f t="shared" ref="IN137:IN138" si="7897">IN136+T137</f>
        <v>0</v>
      </c>
      <c r="IO137" s="2">
        <f t="shared" ref="IO137:IO138" si="7898">IO136+U137</f>
        <v>0</v>
      </c>
      <c r="IP137" s="2">
        <f t="shared" ref="IP137:IP138" si="7899">IP136+V137</f>
        <v>0</v>
      </c>
      <c r="IQ137" s="2">
        <f t="shared" ref="IQ137:IQ138" si="7900">IQ136+W137</f>
        <v>0</v>
      </c>
      <c r="IR137" s="2">
        <f t="shared" ref="IR137:IR138" si="7901">IR136+X137</f>
        <v>0</v>
      </c>
      <c r="IS137" s="2">
        <f t="shared" ref="IS137:IS138" si="7902">IS136+Y137</f>
        <v>0</v>
      </c>
      <c r="IT137" s="2">
        <f t="shared" ref="IT137:IT138" si="7903">IT136+Z137</f>
        <v>0</v>
      </c>
      <c r="IU137" s="2">
        <f t="shared" ref="IU137:IU138" si="7904">IU136+AA137</f>
        <v>0</v>
      </c>
      <c r="IV137" s="2">
        <f t="shared" ref="IV137:IV138" si="7905">IV136+AB137</f>
        <v>0</v>
      </c>
      <c r="IW137" s="2">
        <f t="shared" ref="IW137:IW138" si="7906">IW136+AC137</f>
        <v>0</v>
      </c>
      <c r="IX137" s="2">
        <f t="shared" ref="IX137:IX138" si="7907">IX136+AD137</f>
        <v>0</v>
      </c>
      <c r="IY137" s="2">
        <f t="shared" ref="IY137:IY138" si="7908">IY136+AE137</f>
        <v>0</v>
      </c>
      <c r="IZ137" s="2">
        <f t="shared" ref="IZ137:IZ138" si="7909">IZ136+AF137</f>
        <v>0</v>
      </c>
      <c r="JA137" s="2">
        <f t="shared" ref="JA137:JA138" si="7910">JA136+AG137</f>
        <v>558339</v>
      </c>
      <c r="JB137" s="2">
        <f t="shared" ref="JB137:JB138" si="7911">JB136+AH137</f>
        <v>1350000</v>
      </c>
      <c r="JC137" s="2">
        <f t="shared" ref="JC137:JC138" si="7912">JC136+AI137</f>
        <v>1350000</v>
      </c>
      <c r="JD137" s="2">
        <f t="shared" ref="JD137:JD138" si="7913">JD136+AJ137</f>
        <v>0</v>
      </c>
      <c r="JE137" s="2">
        <f t="shared" ref="JE137:JE138" si="7914">JE136+AK137</f>
        <v>0</v>
      </c>
      <c r="JF137" s="2">
        <f t="shared" ref="JF137:JF138" si="7915">JF136+AL137</f>
        <v>0</v>
      </c>
      <c r="JG137" s="2">
        <f t="shared" ref="JG137:JG138" si="7916">JG136+AM137</f>
        <v>0</v>
      </c>
      <c r="JH137" s="2">
        <f t="shared" ref="JH137:JH138" si="7917">JH136+AN137</f>
        <v>0</v>
      </c>
      <c r="JI137" s="2">
        <f t="shared" ref="JI137:JI138" si="7918">JI136+AO137</f>
        <v>0</v>
      </c>
      <c r="JJ137" s="2">
        <f t="shared" ref="JJ137:JJ138" si="7919">JJ136+AP137</f>
        <v>0</v>
      </c>
      <c r="JK137" s="2">
        <f t="shared" ref="JK137:JK138" si="7920">JK136+AQ137</f>
        <v>0</v>
      </c>
      <c r="JL137" s="2">
        <f t="shared" ref="JL137:JL138" si="7921">JL136+AR137</f>
        <v>0</v>
      </c>
      <c r="JM137" s="2">
        <f t="shared" ref="JM137:JM138" si="7922">JM136+AS137</f>
        <v>0</v>
      </c>
      <c r="JN137" s="2">
        <f t="shared" ref="JN137:JN138" si="7923">JN136+AT137</f>
        <v>0</v>
      </c>
      <c r="JO137" s="2">
        <f t="shared" ref="JO137:JO138" si="7924">JO136+AU137</f>
        <v>0</v>
      </c>
      <c r="JP137" s="2">
        <f t="shared" ref="JP137:JP138" si="7925">JP136+AV137</f>
        <v>0</v>
      </c>
      <c r="JQ137" s="2">
        <f t="shared" ref="JQ137:JQ138" si="7926">JQ136+AW137</f>
        <v>0</v>
      </c>
      <c r="JR137" s="2">
        <f t="shared" ref="JR137:JR138" si="7927">JR136+AX137</f>
        <v>0</v>
      </c>
      <c r="JS137" s="2">
        <f t="shared" ref="JS137:JS138" si="7928">JS136+AY137</f>
        <v>0</v>
      </c>
      <c r="JT137" s="2">
        <f t="shared" ref="JT137:JT138" si="7929">JT136+AZ137</f>
        <v>0</v>
      </c>
      <c r="JU137" s="2">
        <f t="shared" ref="JU137:JU138" si="7930">JU136+BA137</f>
        <v>0</v>
      </c>
      <c r="JV137" s="2">
        <f t="shared" ref="JV137:JV138" si="7931">JV136+BB137</f>
        <v>0</v>
      </c>
      <c r="JW137" s="2">
        <f t="shared" ref="JW137:JW138" si="7932">JW136+BC137</f>
        <v>0</v>
      </c>
      <c r="JX137" s="2">
        <f t="shared" ref="JX137:JX138" si="7933">JX136+BD137</f>
        <v>0</v>
      </c>
      <c r="JY137" s="2">
        <f t="shared" ref="JY137:JY138" si="7934">JY136+BE137</f>
        <v>0</v>
      </c>
      <c r="JZ137" s="2">
        <f t="shared" ref="JZ137:JZ138" si="7935">JZ136+BF137</f>
        <v>0</v>
      </c>
      <c r="KA137" s="2">
        <f t="shared" ref="KA137:KA138" si="7936">KA136+BG137</f>
        <v>0</v>
      </c>
      <c r="KB137" s="2">
        <f t="shared" ref="KB137:KB138" si="7937">KB136+BH137</f>
        <v>0</v>
      </c>
      <c r="KC137" s="2">
        <f t="shared" ref="KC137:KC138" si="7938">KC136+BI137</f>
        <v>0</v>
      </c>
      <c r="KD137" s="2">
        <f t="shared" ref="KD137:KD138" si="7939">KD136+BJ137</f>
        <v>0</v>
      </c>
      <c r="KE137" s="2">
        <f t="shared" ref="KE137:KE138" si="7940">KE136+BK137</f>
        <v>0</v>
      </c>
    </row>
    <row r="138" spans="1:291" x14ac:dyDescent="0.25">
      <c r="A138" t="s">
        <v>150</v>
      </c>
      <c r="B138" t="s">
        <v>0</v>
      </c>
      <c r="C138" t="s">
        <v>151</v>
      </c>
      <c r="D138" s="1">
        <f t="shared" si="7717"/>
        <v>0.99029999999999974</v>
      </c>
      <c r="E138" s="1"/>
      <c r="F138" s="2">
        <f>FLOOR('first month rent'!G17,1)</f>
        <v>3406</v>
      </c>
      <c r="G138" s="2">
        <f>SUM(L138:BO138)</f>
        <v>3406</v>
      </c>
      <c r="H138" s="1">
        <f>SUMPRODUCT(L$2:BO$2,L138:BO138)</f>
        <v>3372.9617999999991</v>
      </c>
      <c r="I138" s="2">
        <f>I137+G138</f>
        <v>3346921</v>
      </c>
      <c r="J138" s="1">
        <f>J137-H138</f>
        <v>28469425.199699901</v>
      </c>
      <c r="K138" s="1">
        <f t="shared" ref="K138" si="7941">K137</f>
        <v>254744.62579999561</v>
      </c>
      <c r="L138" s="2">
        <f t="shared" si="7722"/>
        <v>0</v>
      </c>
      <c r="M138" s="2">
        <f t="shared" si="7723"/>
        <v>0</v>
      </c>
      <c r="N138" s="2">
        <f t="shared" si="7724"/>
        <v>0</v>
      </c>
      <c r="O138" s="2">
        <f t="shared" si="7725"/>
        <v>0</v>
      </c>
      <c r="P138" s="2">
        <f t="shared" si="7726"/>
        <v>0</v>
      </c>
      <c r="Q138" s="2">
        <f t="shared" si="7727"/>
        <v>0</v>
      </c>
      <c r="R138" s="2">
        <f t="shared" si="7728"/>
        <v>0</v>
      </c>
      <c r="S138" s="2">
        <f t="shared" si="7729"/>
        <v>0</v>
      </c>
      <c r="T138" s="2">
        <f t="shared" si="7730"/>
        <v>0</v>
      </c>
      <c r="U138" s="2">
        <f t="shared" si="7731"/>
        <v>0</v>
      </c>
      <c r="V138" s="2">
        <f t="shared" si="7732"/>
        <v>0</v>
      </c>
      <c r="W138" s="2">
        <f t="shared" si="7733"/>
        <v>0</v>
      </c>
      <c r="X138" s="2">
        <f t="shared" si="7734"/>
        <v>0</v>
      </c>
      <c r="Y138" s="2">
        <f t="shared" si="7735"/>
        <v>0</v>
      </c>
      <c r="Z138" s="2">
        <f t="shared" si="7736"/>
        <v>0</v>
      </c>
      <c r="AA138" s="2">
        <f t="shared" si="7737"/>
        <v>0</v>
      </c>
      <c r="AB138" s="2">
        <f t="shared" si="7738"/>
        <v>0</v>
      </c>
      <c r="AC138" s="2">
        <f t="shared" si="7739"/>
        <v>0</v>
      </c>
      <c r="AD138" s="2">
        <f t="shared" si="7740"/>
        <v>0</v>
      </c>
      <c r="AE138" s="2">
        <f t="shared" si="7741"/>
        <v>0</v>
      </c>
      <c r="AF138" s="2">
        <f t="shared" si="7742"/>
        <v>0</v>
      </c>
      <c r="AG138" s="2">
        <f t="shared" si="7743"/>
        <v>3406</v>
      </c>
      <c r="AH138" s="2">
        <f t="shared" si="7744"/>
        <v>0</v>
      </c>
      <c r="AI138" s="2">
        <f t="shared" si="7745"/>
        <v>0</v>
      </c>
      <c r="AJ138" s="2">
        <f t="shared" si="7746"/>
        <v>0</v>
      </c>
      <c r="AK138" s="2">
        <f t="shared" si="7747"/>
        <v>0</v>
      </c>
      <c r="AL138" s="2">
        <f t="shared" si="7748"/>
        <v>0</v>
      </c>
      <c r="AM138" s="2">
        <f t="shared" si="7749"/>
        <v>0</v>
      </c>
      <c r="AN138" s="2">
        <f t="shared" si="7750"/>
        <v>0</v>
      </c>
      <c r="AO138" s="2">
        <f t="shared" si="7751"/>
        <v>0</v>
      </c>
      <c r="AP138" s="2">
        <f t="shared" si="7752"/>
        <v>0</v>
      </c>
      <c r="AQ138" s="2">
        <f t="shared" si="7753"/>
        <v>0</v>
      </c>
      <c r="AR138" s="2">
        <f t="shared" si="7754"/>
        <v>0</v>
      </c>
      <c r="AS138" s="2">
        <f t="shared" si="7755"/>
        <v>0</v>
      </c>
      <c r="AT138" s="2">
        <f t="shared" si="7756"/>
        <v>0</v>
      </c>
      <c r="AU138" s="2">
        <f t="shared" si="7757"/>
        <v>0</v>
      </c>
      <c r="AV138" s="2">
        <f t="shared" si="7758"/>
        <v>0</v>
      </c>
      <c r="AW138" s="2">
        <f t="shared" si="7759"/>
        <v>0</v>
      </c>
      <c r="AX138" s="2">
        <f t="shared" si="7760"/>
        <v>0</v>
      </c>
      <c r="AY138" s="2">
        <f t="shared" si="7761"/>
        <v>0</v>
      </c>
      <c r="AZ138" s="2">
        <f t="shared" si="7762"/>
        <v>0</v>
      </c>
      <c r="BA138" s="2">
        <f t="shared" si="7763"/>
        <v>0</v>
      </c>
      <c r="BB138" s="2">
        <f t="shared" si="7764"/>
        <v>0</v>
      </c>
      <c r="BC138" s="2">
        <f t="shared" si="7765"/>
        <v>0</v>
      </c>
      <c r="BD138" s="2">
        <f t="shared" si="7766"/>
        <v>0</v>
      </c>
      <c r="BE138" s="2">
        <f t="shared" si="7767"/>
        <v>0</v>
      </c>
      <c r="BF138" s="2">
        <f t="shared" si="7768"/>
        <v>0</v>
      </c>
      <c r="BG138" s="2">
        <f t="shared" si="7769"/>
        <v>0</v>
      </c>
      <c r="BH138" s="2">
        <f t="shared" si="7770"/>
        <v>0</v>
      </c>
      <c r="BI138" s="2">
        <f t="shared" si="7771"/>
        <v>0</v>
      </c>
      <c r="BJ138" s="2">
        <f t="shared" si="7772"/>
        <v>0</v>
      </c>
      <c r="BK138" s="2">
        <f t="shared" si="7773"/>
        <v>0</v>
      </c>
      <c r="BL138" s="2">
        <f t="shared" si="7774"/>
        <v>0</v>
      </c>
      <c r="BM138" s="2">
        <f t="shared" si="7775"/>
        <v>0</v>
      </c>
      <c r="BN138" s="2">
        <f t="shared" si="7776"/>
        <v>0</v>
      </c>
      <c r="BO138" s="2">
        <f t="shared" si="7777"/>
        <v>0</v>
      </c>
      <c r="BP138" s="2">
        <f t="shared" si="7778"/>
        <v>0</v>
      </c>
      <c r="BQ138" s="2">
        <f t="shared" si="7779"/>
        <v>0</v>
      </c>
      <c r="BR138" s="2">
        <f t="shared" si="7780"/>
        <v>0</v>
      </c>
      <c r="BS138" s="2">
        <f t="shared" si="7781"/>
        <v>0</v>
      </c>
      <c r="BT138" s="2">
        <f t="shared" si="7782"/>
        <v>0</v>
      </c>
      <c r="BU138" s="2">
        <f t="shared" si="7783"/>
        <v>0</v>
      </c>
      <c r="BV138" s="2">
        <f t="shared" si="7784"/>
        <v>0</v>
      </c>
      <c r="BW138" s="2">
        <f t="shared" si="7785"/>
        <v>0</v>
      </c>
      <c r="BX138" s="2">
        <f t="shared" si="7786"/>
        <v>0</v>
      </c>
      <c r="BY138" s="2">
        <f t="shared" si="7787"/>
        <v>0</v>
      </c>
      <c r="BZ138" s="2">
        <f t="shared" si="7788"/>
        <v>0</v>
      </c>
      <c r="CA138" s="2">
        <f t="shared" si="7789"/>
        <v>0</v>
      </c>
      <c r="CB138" s="2">
        <f t="shared" si="7790"/>
        <v>0</v>
      </c>
      <c r="CC138" s="2">
        <f t="shared" si="7791"/>
        <v>0</v>
      </c>
      <c r="CD138" s="2">
        <f t="shared" si="7792"/>
        <v>0</v>
      </c>
      <c r="CE138" s="2">
        <f t="shared" si="7793"/>
        <v>0</v>
      </c>
      <c r="CF138" s="2">
        <f t="shared" si="7794"/>
        <v>0</v>
      </c>
      <c r="CG138" s="2">
        <f t="shared" si="7795"/>
        <v>0</v>
      </c>
      <c r="CH138" s="2">
        <f t="shared" si="7796"/>
        <v>0</v>
      </c>
      <c r="CI138" s="2">
        <f t="shared" si="7797"/>
        <v>0</v>
      </c>
      <c r="CJ138" s="2">
        <f t="shared" si="7798"/>
        <v>0</v>
      </c>
      <c r="CK138" s="2">
        <f t="shared" si="7799"/>
        <v>3406</v>
      </c>
      <c r="CL138" s="2">
        <f t="shared" si="7800"/>
        <v>3406</v>
      </c>
      <c r="CM138" s="2">
        <f t="shared" si="7801"/>
        <v>3406</v>
      </c>
      <c r="CN138" s="2">
        <f t="shared" si="7802"/>
        <v>3406</v>
      </c>
      <c r="CO138" s="2">
        <f t="shared" si="7803"/>
        <v>3406</v>
      </c>
      <c r="CP138" s="2">
        <f t="shared" si="7804"/>
        <v>3406</v>
      </c>
      <c r="CQ138" s="2">
        <f t="shared" si="7805"/>
        <v>3406</v>
      </c>
      <c r="CR138" s="2">
        <f t="shared" si="7806"/>
        <v>3406</v>
      </c>
      <c r="CS138" s="2">
        <f t="shared" si="7807"/>
        <v>3406</v>
      </c>
      <c r="CT138" s="2">
        <f t="shared" si="7808"/>
        <v>3406</v>
      </c>
      <c r="CU138" s="2">
        <f t="shared" si="7809"/>
        <v>3406</v>
      </c>
      <c r="CV138" s="2">
        <f t="shared" si="7810"/>
        <v>3406</v>
      </c>
      <c r="CW138" s="2">
        <f t="shared" si="7811"/>
        <v>3406</v>
      </c>
      <c r="CX138" s="2">
        <f t="shared" si="7812"/>
        <v>3406</v>
      </c>
      <c r="CY138" s="2">
        <f t="shared" si="7813"/>
        <v>3406</v>
      </c>
      <c r="CZ138" s="2">
        <f t="shared" si="7814"/>
        <v>3406</v>
      </c>
      <c r="DA138" s="2">
        <f t="shared" si="7815"/>
        <v>3406</v>
      </c>
      <c r="DB138" s="2">
        <f t="shared" si="7816"/>
        <v>3406</v>
      </c>
      <c r="DC138" s="2">
        <f t="shared" si="7817"/>
        <v>3406</v>
      </c>
      <c r="DD138" s="2">
        <f t="shared" si="7818"/>
        <v>3406</v>
      </c>
      <c r="DE138" s="2">
        <f t="shared" si="7819"/>
        <v>3406</v>
      </c>
      <c r="DF138" s="2">
        <f t="shared" si="7820"/>
        <v>3406</v>
      </c>
      <c r="DG138" s="2">
        <f t="shared" si="7821"/>
        <v>3406</v>
      </c>
      <c r="DH138" s="2">
        <f t="shared" si="7822"/>
        <v>3406</v>
      </c>
      <c r="DI138" s="2">
        <f t="shared" si="7823"/>
        <v>3406</v>
      </c>
      <c r="DJ138" s="2">
        <f t="shared" si="7824"/>
        <v>3406</v>
      </c>
      <c r="DK138" s="2">
        <f t="shared" si="7825"/>
        <v>3406</v>
      </c>
      <c r="DL138" s="2">
        <f t="shared" si="7826"/>
        <v>3406</v>
      </c>
      <c r="DM138" s="2">
        <f t="shared" si="7827"/>
        <v>3406</v>
      </c>
      <c r="DN138" s="2">
        <f t="shared" si="7828"/>
        <v>3406</v>
      </c>
      <c r="DO138" s="2">
        <f t="shared" si="7829"/>
        <v>3406</v>
      </c>
      <c r="DP138" s="2">
        <f t="shared" si="7830"/>
        <v>3406</v>
      </c>
      <c r="DQ138" s="2">
        <f t="shared" si="7831"/>
        <v>3406</v>
      </c>
      <c r="DR138" s="2">
        <f t="shared" si="7832"/>
        <v>3406</v>
      </c>
      <c r="DS138" s="2">
        <f>F138</f>
        <v>3406</v>
      </c>
      <c r="DT138" s="2">
        <f t="shared" si="7833"/>
        <v>646000</v>
      </c>
      <c r="DU138" s="2">
        <f t="shared" si="7834"/>
        <v>1350000</v>
      </c>
      <c r="DV138" s="2">
        <f t="shared" si="7835"/>
        <v>1350000</v>
      </c>
      <c r="DW138" s="2">
        <f t="shared" si="7836"/>
        <v>1350000</v>
      </c>
      <c r="DX138" s="2">
        <f t="shared" si="7837"/>
        <v>1350000</v>
      </c>
      <c r="DY138" s="2">
        <f t="shared" si="7838"/>
        <v>1350000</v>
      </c>
      <c r="DZ138" s="2">
        <f t="shared" si="7839"/>
        <v>1350000</v>
      </c>
      <c r="EA138" s="2">
        <f t="shared" si="7840"/>
        <v>1350000</v>
      </c>
      <c r="EB138" s="2">
        <f t="shared" si="7841"/>
        <v>1350000</v>
      </c>
      <c r="EC138" s="2">
        <f t="shared" si="7842"/>
        <v>1350000</v>
      </c>
      <c r="ED138" s="2">
        <f t="shared" si="7843"/>
        <v>1350000</v>
      </c>
      <c r="EE138" s="2">
        <f t="shared" si="7844"/>
        <v>1350000</v>
      </c>
      <c r="EF138" s="2">
        <f t="shared" si="7845"/>
        <v>1350000</v>
      </c>
      <c r="EG138" s="2">
        <f t="shared" si="7846"/>
        <v>1350000</v>
      </c>
      <c r="EH138" s="2">
        <f t="shared" si="7847"/>
        <v>1350000</v>
      </c>
      <c r="EI138" s="2">
        <f t="shared" si="7848"/>
        <v>1350000</v>
      </c>
      <c r="EJ138" s="2">
        <f t="shared" si="7849"/>
        <v>1350000</v>
      </c>
      <c r="EK138" s="2">
        <f t="shared" si="7850"/>
        <v>1350000</v>
      </c>
      <c r="EL138" s="2">
        <f t="shared" si="7851"/>
        <v>1350000</v>
      </c>
      <c r="EM138" s="2">
        <f t="shared" si="7852"/>
        <v>1350000</v>
      </c>
      <c r="EN138" s="2">
        <f t="shared" si="7853"/>
        <v>1350000</v>
      </c>
      <c r="EO138" s="2">
        <f t="shared" si="7854"/>
        <v>788255</v>
      </c>
      <c r="EP138" s="2">
        <f t="shared" si="7855"/>
        <v>0</v>
      </c>
      <c r="EQ138" s="2">
        <f t="shared" si="7856"/>
        <v>0</v>
      </c>
      <c r="ER138" s="2">
        <f t="shared" si="7857"/>
        <v>0</v>
      </c>
      <c r="ES138" s="2">
        <f t="shared" si="7858"/>
        <v>0</v>
      </c>
      <c r="ET138" s="2">
        <f t="shared" si="7859"/>
        <v>0</v>
      </c>
      <c r="EU138" s="2">
        <f t="shared" si="7860"/>
        <v>0</v>
      </c>
      <c r="EV138" s="2">
        <f t="shared" si="7861"/>
        <v>0</v>
      </c>
      <c r="EW138" s="2">
        <f t="shared" si="7862"/>
        <v>0</v>
      </c>
      <c r="EX138" s="2">
        <f t="shared" si="7863"/>
        <v>0</v>
      </c>
      <c r="EY138" s="2">
        <f t="shared" si="7864"/>
        <v>0</v>
      </c>
      <c r="EZ138" s="2">
        <f t="shared" si="7865"/>
        <v>0</v>
      </c>
      <c r="FA138" s="2">
        <f t="shared" si="7866"/>
        <v>0</v>
      </c>
      <c r="FB138" s="2">
        <f t="shared" si="7867"/>
        <v>0</v>
      </c>
      <c r="FC138" s="2">
        <f t="shared" si="7868"/>
        <v>0</v>
      </c>
      <c r="FD138" s="2">
        <f t="shared" si="7869"/>
        <v>0</v>
      </c>
      <c r="FE138" s="2">
        <f t="shared" si="7870"/>
        <v>0</v>
      </c>
      <c r="FF138" s="2">
        <f t="shared" si="7871"/>
        <v>0</v>
      </c>
      <c r="FG138" s="2">
        <f t="shared" si="7872"/>
        <v>0</v>
      </c>
      <c r="FH138" s="2">
        <f t="shared" si="7873"/>
        <v>0</v>
      </c>
      <c r="FI138" s="2">
        <f t="shared" si="7874"/>
        <v>0</v>
      </c>
      <c r="FJ138" s="2">
        <f t="shared" si="7875"/>
        <v>0</v>
      </c>
      <c r="FK138" s="2">
        <f t="shared" si="7876"/>
        <v>0</v>
      </c>
      <c r="FL138" s="2">
        <f t="shared" si="7877"/>
        <v>0</v>
      </c>
      <c r="FM138" s="2">
        <f t="shared" si="7878"/>
        <v>0</v>
      </c>
      <c r="FN138" s="2">
        <f t="shared" si="7879"/>
        <v>0</v>
      </c>
      <c r="FO138" s="2">
        <f t="shared" si="7880"/>
        <v>0</v>
      </c>
      <c r="FP138" s="2">
        <f t="shared" si="7881"/>
        <v>0</v>
      </c>
      <c r="FQ138" s="2">
        <f t="shared" si="7882"/>
        <v>0</v>
      </c>
      <c r="FR138" s="2">
        <f t="shared" si="7883"/>
        <v>0</v>
      </c>
      <c r="FS138" s="2">
        <f t="shared" si="7884"/>
        <v>0</v>
      </c>
      <c r="FT138" s="2">
        <f t="shared" si="7885"/>
        <v>0</v>
      </c>
      <c r="FU138" s="2">
        <f t="shared" si="7886"/>
        <v>0</v>
      </c>
      <c r="FV138" s="2">
        <f t="shared" si="7887"/>
        <v>0</v>
      </c>
      <c r="FW138" s="2">
        <f t="shared" si="7888"/>
        <v>0</v>
      </c>
      <c r="FX138" s="1">
        <f t="shared" si="7227"/>
        <v>0.99029999999999974</v>
      </c>
      <c r="FY138" s="1">
        <f t="shared" si="7228"/>
        <v>0.99029999999999974</v>
      </c>
      <c r="FZ138" s="1">
        <f t="shared" si="7229"/>
        <v>0.99029999999999974</v>
      </c>
      <c r="GA138" s="1">
        <f t="shared" si="7230"/>
        <v>0.99029999999999974</v>
      </c>
      <c r="GB138" s="1">
        <f t="shared" si="7231"/>
        <v>0.99029999999999974</v>
      </c>
      <c r="GC138" s="1">
        <f t="shared" si="7232"/>
        <v>0.99029999999999974</v>
      </c>
      <c r="GD138" s="1">
        <f t="shared" si="7233"/>
        <v>0.99029999999999974</v>
      </c>
      <c r="GE138" s="1">
        <f t="shared" si="7234"/>
        <v>0.99029999999999974</v>
      </c>
      <c r="GF138" s="1">
        <f t="shared" si="7235"/>
        <v>0.99029999999999974</v>
      </c>
      <c r="GG138" s="1">
        <f t="shared" si="7236"/>
        <v>0.99029999999999974</v>
      </c>
      <c r="GH138" s="1">
        <f t="shared" si="7237"/>
        <v>0.99029999999999974</v>
      </c>
      <c r="GI138" s="1">
        <f t="shared" si="7238"/>
        <v>0.99029999999999974</v>
      </c>
      <c r="GJ138" s="1">
        <f t="shared" si="7239"/>
        <v>0.99029999999999974</v>
      </c>
      <c r="GK138" s="1">
        <f t="shared" si="7240"/>
        <v>0.99029999999999974</v>
      </c>
      <c r="GL138" s="1">
        <f t="shared" si="7241"/>
        <v>0.99029999999999974</v>
      </c>
      <c r="GM138" s="1">
        <f t="shared" si="7242"/>
        <v>0.99029999999999974</v>
      </c>
      <c r="GN138" s="1">
        <f t="shared" si="7243"/>
        <v>0.99029999999999974</v>
      </c>
      <c r="GO138" s="1">
        <f t="shared" si="7244"/>
        <v>0.99029999999999974</v>
      </c>
      <c r="GP138" s="1">
        <f t="shared" si="7245"/>
        <v>0.99029999999999974</v>
      </c>
      <c r="GQ138" s="1">
        <f t="shared" si="7246"/>
        <v>0.99029999999999974</v>
      </c>
      <c r="GR138" s="1">
        <f t="shared" si="7247"/>
        <v>0.99029999999999974</v>
      </c>
      <c r="GS138" s="1">
        <f t="shared" si="7248"/>
        <v>0.99029999999999974</v>
      </c>
      <c r="GT138" s="1">
        <f t="shared" si="7249"/>
        <v>0</v>
      </c>
      <c r="GU138" s="1">
        <f t="shared" si="7250"/>
        <v>0</v>
      </c>
      <c r="GV138" s="1">
        <f t="shared" si="7251"/>
        <v>0</v>
      </c>
      <c r="GW138" s="1">
        <f t="shared" si="7252"/>
        <v>0</v>
      </c>
      <c r="GX138" s="1">
        <f t="shared" si="7253"/>
        <v>0</v>
      </c>
      <c r="GY138" s="1">
        <f t="shared" si="7254"/>
        <v>0</v>
      </c>
      <c r="GZ138" s="1">
        <f t="shared" si="7255"/>
        <v>0</v>
      </c>
      <c r="HA138" s="1">
        <f t="shared" si="7256"/>
        <v>0</v>
      </c>
      <c r="HB138" s="1">
        <f t="shared" si="7257"/>
        <v>0</v>
      </c>
      <c r="HC138" s="1">
        <f t="shared" si="7258"/>
        <v>0</v>
      </c>
      <c r="HD138" s="1">
        <f t="shared" si="7259"/>
        <v>0</v>
      </c>
      <c r="HE138" s="1">
        <f t="shared" si="7260"/>
        <v>0</v>
      </c>
      <c r="HF138" s="1">
        <f t="shared" si="7261"/>
        <v>0</v>
      </c>
      <c r="HG138" s="1">
        <f t="shared" si="7262"/>
        <v>0</v>
      </c>
      <c r="HH138" s="1">
        <f t="shared" si="7263"/>
        <v>0</v>
      </c>
      <c r="HI138" s="1">
        <f t="shared" si="7264"/>
        <v>0</v>
      </c>
      <c r="HJ138" s="1">
        <f t="shared" si="7265"/>
        <v>0</v>
      </c>
      <c r="HK138" s="1">
        <f t="shared" si="7266"/>
        <v>0</v>
      </c>
      <c r="HL138" s="1">
        <f t="shared" si="7267"/>
        <v>0</v>
      </c>
      <c r="HM138" s="1">
        <f t="shared" si="7268"/>
        <v>0</v>
      </c>
      <c r="HN138" s="1">
        <f t="shared" si="7269"/>
        <v>0</v>
      </c>
      <c r="HO138" s="1">
        <f t="shared" si="7270"/>
        <v>0</v>
      </c>
      <c r="HP138" s="1">
        <f t="shared" si="7271"/>
        <v>0</v>
      </c>
      <c r="HQ138" s="1">
        <f t="shared" si="7272"/>
        <v>0</v>
      </c>
      <c r="HR138" s="1">
        <f t="shared" si="7273"/>
        <v>0</v>
      </c>
      <c r="HS138" s="1">
        <f t="shared" si="7274"/>
        <v>0</v>
      </c>
      <c r="HT138" s="1">
        <f t="shared" si="7275"/>
        <v>0</v>
      </c>
      <c r="HU138" s="1">
        <f t="shared" si="7276"/>
        <v>0</v>
      </c>
      <c r="HV138" s="1">
        <f t="shared" si="7277"/>
        <v>0</v>
      </c>
      <c r="HW138" s="1">
        <f t="shared" si="7278"/>
        <v>0</v>
      </c>
      <c r="HX138" s="1">
        <f t="shared" si="7279"/>
        <v>0</v>
      </c>
      <c r="HY138" s="1">
        <f t="shared" si="7280"/>
        <v>0</v>
      </c>
      <c r="HZ138" s="1">
        <f t="shared" si="7719"/>
        <v>0</v>
      </c>
      <c r="IA138" s="1">
        <f t="shared" si="7720"/>
        <v>0</v>
      </c>
      <c r="IB138" s="2">
        <v>0</v>
      </c>
      <c r="IC138" s="2">
        <v>0</v>
      </c>
      <c r="ID138" s="2">
        <v>0</v>
      </c>
      <c r="IE138" s="2">
        <v>0</v>
      </c>
      <c r="IF138" s="2">
        <f t="shared" si="7889"/>
        <v>0</v>
      </c>
      <c r="IG138" s="2">
        <f t="shared" si="7890"/>
        <v>0</v>
      </c>
      <c r="IH138" s="2">
        <f t="shared" si="7891"/>
        <v>0</v>
      </c>
      <c r="II138" s="2">
        <f t="shared" si="7892"/>
        <v>0</v>
      </c>
      <c r="IJ138" s="2">
        <f t="shared" si="7893"/>
        <v>0</v>
      </c>
      <c r="IK138" s="2">
        <f t="shared" si="7894"/>
        <v>0</v>
      </c>
      <c r="IL138" s="2">
        <f t="shared" si="7895"/>
        <v>0</v>
      </c>
      <c r="IM138" s="2">
        <f t="shared" si="7896"/>
        <v>0</v>
      </c>
      <c r="IN138" s="2">
        <f t="shared" si="7897"/>
        <v>0</v>
      </c>
      <c r="IO138" s="2">
        <f t="shared" si="7898"/>
        <v>0</v>
      </c>
      <c r="IP138" s="2">
        <f t="shared" si="7899"/>
        <v>0</v>
      </c>
      <c r="IQ138" s="2">
        <f t="shared" si="7900"/>
        <v>0</v>
      </c>
      <c r="IR138" s="2">
        <f t="shared" si="7901"/>
        <v>0</v>
      </c>
      <c r="IS138" s="2">
        <f t="shared" si="7902"/>
        <v>0</v>
      </c>
      <c r="IT138" s="2">
        <f t="shared" si="7903"/>
        <v>0</v>
      </c>
      <c r="IU138" s="2">
        <f t="shared" si="7904"/>
        <v>0</v>
      </c>
      <c r="IV138" s="2">
        <f t="shared" si="7905"/>
        <v>0</v>
      </c>
      <c r="IW138" s="2">
        <f t="shared" si="7906"/>
        <v>0</v>
      </c>
      <c r="IX138" s="2">
        <f t="shared" si="7907"/>
        <v>0</v>
      </c>
      <c r="IY138" s="2">
        <f t="shared" si="7908"/>
        <v>0</v>
      </c>
      <c r="IZ138" s="2">
        <f t="shared" si="7909"/>
        <v>0</v>
      </c>
      <c r="JA138" s="2">
        <f t="shared" si="7910"/>
        <v>561745</v>
      </c>
      <c r="JB138" s="2">
        <f t="shared" si="7911"/>
        <v>1350000</v>
      </c>
      <c r="JC138" s="2">
        <f t="shared" si="7912"/>
        <v>1350000</v>
      </c>
      <c r="JD138" s="2">
        <f t="shared" si="7913"/>
        <v>0</v>
      </c>
      <c r="JE138" s="2">
        <f t="shared" si="7914"/>
        <v>0</v>
      </c>
      <c r="JF138" s="2">
        <f t="shared" si="7915"/>
        <v>0</v>
      </c>
      <c r="JG138" s="2">
        <f t="shared" si="7916"/>
        <v>0</v>
      </c>
      <c r="JH138" s="2">
        <f t="shared" si="7917"/>
        <v>0</v>
      </c>
      <c r="JI138" s="2">
        <f t="shared" si="7918"/>
        <v>0</v>
      </c>
      <c r="JJ138" s="2">
        <f t="shared" si="7919"/>
        <v>0</v>
      </c>
      <c r="JK138" s="2">
        <f t="shared" si="7920"/>
        <v>0</v>
      </c>
      <c r="JL138" s="2">
        <f t="shared" si="7921"/>
        <v>0</v>
      </c>
      <c r="JM138" s="2">
        <f t="shared" si="7922"/>
        <v>0</v>
      </c>
      <c r="JN138" s="2">
        <f t="shared" si="7923"/>
        <v>0</v>
      </c>
      <c r="JO138" s="2">
        <f t="shared" si="7924"/>
        <v>0</v>
      </c>
      <c r="JP138" s="2">
        <f t="shared" si="7925"/>
        <v>0</v>
      </c>
      <c r="JQ138" s="2">
        <f t="shared" si="7926"/>
        <v>0</v>
      </c>
      <c r="JR138" s="2">
        <f t="shared" si="7927"/>
        <v>0</v>
      </c>
      <c r="JS138" s="2">
        <f t="shared" si="7928"/>
        <v>0</v>
      </c>
      <c r="JT138" s="2">
        <f t="shared" si="7929"/>
        <v>0</v>
      </c>
      <c r="JU138" s="2">
        <f t="shared" si="7930"/>
        <v>0</v>
      </c>
      <c r="JV138" s="2">
        <f t="shared" si="7931"/>
        <v>0</v>
      </c>
      <c r="JW138" s="2">
        <f t="shared" si="7932"/>
        <v>0</v>
      </c>
      <c r="JX138" s="2">
        <f t="shared" si="7933"/>
        <v>0</v>
      </c>
      <c r="JY138" s="2">
        <f t="shared" si="7934"/>
        <v>0</v>
      </c>
      <c r="JZ138" s="2">
        <f t="shared" si="7935"/>
        <v>0</v>
      </c>
      <c r="KA138" s="2">
        <f t="shared" si="7936"/>
        <v>0</v>
      </c>
      <c r="KB138" s="2">
        <f t="shared" si="7937"/>
        <v>0</v>
      </c>
      <c r="KC138" s="2">
        <f t="shared" si="7938"/>
        <v>0</v>
      </c>
      <c r="KD138" s="2">
        <f t="shared" si="7939"/>
        <v>0</v>
      </c>
      <c r="KE138" s="2">
        <f t="shared" si="794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7B5BA-DA18-4280-87C6-2E6EB75C99BF}">
  <dimension ref="A1:P17"/>
  <sheetViews>
    <sheetView workbookViewId="0"/>
  </sheetViews>
  <sheetFormatPr defaultRowHeight="15" x14ac:dyDescent="0.25"/>
  <cols>
    <col min="1" max="1" width="26.5703125" bestFit="1" customWidth="1"/>
    <col min="2" max="2" width="11.140625" bestFit="1" customWidth="1"/>
    <col min="3" max="3" width="18.5703125" bestFit="1" customWidth="1"/>
    <col min="4" max="4" width="15.140625" bestFit="1" customWidth="1"/>
    <col min="5" max="5" width="13.85546875" bestFit="1" customWidth="1"/>
    <col min="6" max="6" width="11.7109375" bestFit="1" customWidth="1"/>
    <col min="7" max="7" width="14.28515625" bestFit="1" customWidth="1"/>
    <col min="8" max="8" width="35" bestFit="1" customWidth="1"/>
    <col min="9" max="9" width="43.140625" bestFit="1" customWidth="1"/>
    <col min="10" max="10" width="13.85546875" bestFit="1" customWidth="1"/>
    <col min="11" max="11" width="13.7109375" bestFit="1" customWidth="1"/>
    <col min="12" max="12" width="16.28515625" bestFit="1" customWidth="1"/>
    <col min="13" max="14" width="20.7109375" bestFit="1" customWidth="1"/>
    <col min="15" max="16" width="11.28515625" bestFit="1" customWidth="1"/>
  </cols>
  <sheetData>
    <row r="1" spans="1:16" x14ac:dyDescent="0.25">
      <c r="E1" s="4" t="s">
        <v>194</v>
      </c>
      <c r="J1" s="4" t="s">
        <v>194</v>
      </c>
      <c r="K1" s="4" t="s">
        <v>192</v>
      </c>
      <c r="L1" s="4" t="s">
        <v>195</v>
      </c>
      <c r="M1" s="4" t="s">
        <v>194</v>
      </c>
      <c r="N1" s="4" t="s">
        <v>192</v>
      </c>
      <c r="O1" s="4" t="s">
        <v>196</v>
      </c>
      <c r="P1" s="4" t="s">
        <v>192</v>
      </c>
    </row>
    <row r="2" spans="1:16" x14ac:dyDescent="0.25">
      <c r="A2" s="4" t="s">
        <v>171</v>
      </c>
      <c r="B2" s="4" t="s">
        <v>156</v>
      </c>
      <c r="C2" s="4" t="s">
        <v>157</v>
      </c>
      <c r="D2" s="4" t="s">
        <v>169</v>
      </c>
      <c r="E2" s="4" t="s">
        <v>158</v>
      </c>
      <c r="F2" s="4" t="s">
        <v>159</v>
      </c>
      <c r="G2" s="4" t="s">
        <v>160</v>
      </c>
      <c r="H2" s="4" t="s">
        <v>168</v>
      </c>
      <c r="I2" s="4" t="s">
        <v>170</v>
      </c>
      <c r="J2" s="4" t="s">
        <v>197</v>
      </c>
      <c r="K2" s="4" t="s">
        <v>197</v>
      </c>
      <c r="L2" s="4" t="s">
        <v>197</v>
      </c>
      <c r="M2" s="4" t="s">
        <v>198</v>
      </c>
      <c r="N2" s="4" t="s">
        <v>198</v>
      </c>
      <c r="O2" s="4" t="s">
        <v>158</v>
      </c>
      <c r="P2" s="4" t="s">
        <v>158</v>
      </c>
    </row>
    <row r="3" spans="1:16" x14ac:dyDescent="0.25">
      <c r="A3">
        <v>1</v>
      </c>
      <c r="B3" s="1">
        <f>'LC trades'!D30</f>
        <v>0.99049999999999971</v>
      </c>
      <c r="C3" s="7">
        <f t="shared" ref="C3" si="0">IF(B3&lt;0.9525,0.2975,IF(B3&gt;0.995,0,(0.995-B3)*7))</f>
        <v>3.1500000000001971E-2</v>
      </c>
      <c r="D3" s="6">
        <f t="shared" ref="D3" si="1">H3/12</f>
        <v>283865.91666666669</v>
      </c>
      <c r="E3" s="6">
        <f>O3*M3</f>
        <v>8941.7763750005597</v>
      </c>
      <c r="F3" s="6">
        <f t="shared" ref="F3" si="2">D3*0.2625</f>
        <v>74514.803125000006</v>
      </c>
      <c r="G3" s="6">
        <f t="shared" ref="G3" si="3">D3*0.3</f>
        <v>85159.775000000009</v>
      </c>
      <c r="H3" s="6">
        <f>SUM('LC trades'!G5:G29)</f>
        <v>3406391</v>
      </c>
      <c r="I3" s="6">
        <f t="shared" ref="I3" si="4">H3-D3</f>
        <v>3122525.0833333335</v>
      </c>
      <c r="J3" s="6">
        <f>'LC trades'!I29</f>
        <v>643609</v>
      </c>
      <c r="K3" s="6">
        <v>0</v>
      </c>
      <c r="L3" s="6">
        <f>J3+K3</f>
        <v>643609</v>
      </c>
      <c r="M3" s="7">
        <f>J3/L3</f>
        <v>1</v>
      </c>
      <c r="N3" s="7">
        <f>K3/L3</f>
        <v>0</v>
      </c>
      <c r="O3" s="6">
        <f>D3*C3</f>
        <v>8941.7763750005597</v>
      </c>
      <c r="P3" s="6">
        <f>O3*N3</f>
        <v>0</v>
      </c>
    </row>
    <row r="4" spans="1:16" x14ac:dyDescent="0.25">
      <c r="A4">
        <v>2</v>
      </c>
      <c r="B4" s="1">
        <f>'LC trades'!D50</f>
        <v>0.99049999999999971</v>
      </c>
      <c r="C4" s="7">
        <f t="shared" ref="C4" si="5">IF(B4&lt;0.9525,0.2975,IF(B4&gt;0.995,0,(0.995-B4)*7))</f>
        <v>3.1500000000001971E-2</v>
      </c>
      <c r="D4" s="6">
        <f t="shared" ref="D4" si="6">H4/12</f>
        <v>181675.41666666666</v>
      </c>
      <c r="E4" s="6">
        <f t="shared" ref="E4:E17" si="7">O4*M4</f>
        <v>5722.7756250003576</v>
      </c>
      <c r="F4" s="6">
        <f t="shared" ref="F4" si="8">D4*0.2625</f>
        <v>47689.796875</v>
      </c>
      <c r="G4" s="6">
        <f t="shared" ref="G4" si="9">D4*0.3</f>
        <v>54502.624999999993</v>
      </c>
      <c r="H4" s="6">
        <f>SUM('LC trades'!G34:G49)</f>
        <v>2180105</v>
      </c>
      <c r="I4" s="6">
        <f t="shared" ref="I4" si="10">H4-D4</f>
        <v>1998429.5833333333</v>
      </c>
      <c r="J4" s="6">
        <f>'LC trades'!I49</f>
        <v>1224118</v>
      </c>
      <c r="K4" s="6">
        <f>K3+P3</f>
        <v>0</v>
      </c>
      <c r="L4" s="6">
        <f t="shared" ref="L4" si="11">J4+K4</f>
        <v>1224118</v>
      </c>
      <c r="M4" s="7">
        <f t="shared" ref="M4" si="12">J4/L4</f>
        <v>1</v>
      </c>
      <c r="N4" s="7">
        <f t="shared" ref="N4" si="13">K4/L4</f>
        <v>0</v>
      </c>
      <c r="O4" s="6">
        <f t="shared" ref="O4" si="14">D4*C4</f>
        <v>5722.7756250003576</v>
      </c>
      <c r="P4" s="6">
        <f t="shared" ref="P4" si="15">O4*N4</f>
        <v>0</v>
      </c>
    </row>
    <row r="5" spans="1:16" x14ac:dyDescent="0.25">
      <c r="A5">
        <v>3</v>
      </c>
      <c r="B5" s="1">
        <f>'LC trades'!D63</f>
        <v>0.99039999999999973</v>
      </c>
      <c r="C5" s="7">
        <f t="shared" ref="C5" si="16">IF(B5&lt;0.9525,0.2975,IF(B5&gt;0.995,0,(0.995-B5)*7))</f>
        <v>3.2200000000001894E-2</v>
      </c>
      <c r="D5" s="6">
        <f t="shared" ref="D5" si="17">H5/12</f>
        <v>102190.41666666667</v>
      </c>
      <c r="E5" s="6">
        <f t="shared" si="7"/>
        <v>3290.5314166668604</v>
      </c>
      <c r="F5" s="6">
        <f t="shared" ref="F5" si="18">D5*0.2625</f>
        <v>26824.984375000004</v>
      </c>
      <c r="G5" s="6">
        <f t="shared" ref="G5" si="19">D5*0.3</f>
        <v>30657.125</v>
      </c>
      <c r="H5" s="6">
        <f>SUM('LC trades'!G54:G62)</f>
        <v>1226285</v>
      </c>
      <c r="I5" s="6">
        <f t="shared" ref="I5" si="20">H5-D5</f>
        <v>1124094.5833333333</v>
      </c>
      <c r="J5" s="6">
        <f>'LC trades'!I62</f>
        <v>1563746</v>
      </c>
      <c r="K5" s="6">
        <f t="shared" ref="K5:K13" si="21">K4+P4</f>
        <v>0</v>
      </c>
      <c r="L5" s="6">
        <f t="shared" ref="L5:L13" si="22">J5+K5</f>
        <v>1563746</v>
      </c>
      <c r="M5" s="7">
        <f t="shared" ref="M5:M13" si="23">J5/L5</f>
        <v>1</v>
      </c>
      <c r="N5" s="7">
        <f t="shared" ref="N5:N13" si="24">K5/L5</f>
        <v>0</v>
      </c>
      <c r="O5" s="6">
        <f t="shared" ref="O5:O13" si="25">D5*C5</f>
        <v>3290.5314166668604</v>
      </c>
      <c r="P5" s="6">
        <f t="shared" ref="P5:P13" si="26">O5*N5</f>
        <v>0</v>
      </c>
    </row>
    <row r="6" spans="1:16" x14ac:dyDescent="0.25">
      <c r="A6">
        <v>4</v>
      </c>
      <c r="B6" s="1">
        <f>'LC trades'!D73</f>
        <v>0.99039999999999973</v>
      </c>
      <c r="C6" s="7">
        <f t="shared" ref="C6" si="27">IF(B6&lt;0.9525,0.2975,IF(B6&gt;0.995,0,(0.995-B6)*7))</f>
        <v>3.2200000000001894E-2</v>
      </c>
      <c r="D6" s="6">
        <f t="shared" ref="D6" si="28">H6/12</f>
        <v>68126.5</v>
      </c>
      <c r="E6" s="6">
        <f t="shared" si="7"/>
        <v>2193.6733000001291</v>
      </c>
      <c r="F6" s="6">
        <f t="shared" ref="F6" si="29">D6*0.2625</f>
        <v>17883.206249999999</v>
      </c>
      <c r="G6" s="6">
        <f t="shared" ref="G6" si="30">D6*0.3</f>
        <v>20437.95</v>
      </c>
      <c r="H6" s="6">
        <f>SUM('LC trades'!G67:G72)</f>
        <v>817518</v>
      </c>
      <c r="I6" s="6">
        <f t="shared" ref="I6" si="31">H6-D6</f>
        <v>749391.5</v>
      </c>
      <c r="J6" s="6">
        <f>'LC trades'!I72</f>
        <v>1773634</v>
      </c>
      <c r="K6" s="6">
        <f t="shared" si="21"/>
        <v>0</v>
      </c>
      <c r="L6" s="6">
        <f t="shared" si="22"/>
        <v>1773634</v>
      </c>
      <c r="M6" s="7">
        <f t="shared" si="23"/>
        <v>1</v>
      </c>
      <c r="N6" s="7">
        <f t="shared" si="24"/>
        <v>0</v>
      </c>
      <c r="O6" s="6">
        <f t="shared" si="25"/>
        <v>2193.6733000001291</v>
      </c>
      <c r="P6" s="6">
        <f t="shared" si="26"/>
        <v>0</v>
      </c>
    </row>
    <row r="7" spans="1:16" x14ac:dyDescent="0.25">
      <c r="A7">
        <v>5</v>
      </c>
      <c r="B7" s="1">
        <f>'LC trades'!D80</f>
        <v>0.99039999999999973</v>
      </c>
      <c r="C7" s="7">
        <f t="shared" ref="C7" si="32">IF(B7&lt;0.9525,0.2975,IF(B7&gt;0.995,0,(0.995-B7)*7))</f>
        <v>3.2200000000001894E-2</v>
      </c>
      <c r="D7" s="6">
        <f t="shared" ref="D7" si="33">H7/12</f>
        <v>34063.25</v>
      </c>
      <c r="E7" s="6">
        <f t="shared" si="7"/>
        <v>1096.8366500000645</v>
      </c>
      <c r="F7" s="6">
        <f t="shared" ref="F7" si="34">D7*0.2625</f>
        <v>8941.6031249999996</v>
      </c>
      <c r="G7" s="6">
        <f t="shared" ref="G7" si="35">D7*0.3</f>
        <v>10218.975</v>
      </c>
      <c r="H7" s="6">
        <f>SUM('LC trades'!G77:G79)</f>
        <v>408759</v>
      </c>
      <c r="I7" s="6">
        <f t="shared" ref="I7" si="36">H7-D7</f>
        <v>374695.75</v>
      </c>
      <c r="J7" s="6">
        <f>'LC trades'!I79</f>
        <v>2049811</v>
      </c>
      <c r="K7" s="6">
        <f t="shared" si="21"/>
        <v>0</v>
      </c>
      <c r="L7" s="6">
        <f t="shared" si="22"/>
        <v>2049811</v>
      </c>
      <c r="M7" s="7">
        <f t="shared" si="23"/>
        <v>1</v>
      </c>
      <c r="N7" s="7">
        <f t="shared" si="24"/>
        <v>0</v>
      </c>
      <c r="O7" s="6">
        <f t="shared" si="25"/>
        <v>1096.8366500000645</v>
      </c>
      <c r="P7" s="6">
        <f t="shared" si="26"/>
        <v>0</v>
      </c>
    </row>
    <row r="8" spans="1:16" x14ac:dyDescent="0.25">
      <c r="A8">
        <v>6</v>
      </c>
      <c r="B8" s="1">
        <f>'LC trades'!D87</f>
        <v>0.99039999999999973</v>
      </c>
      <c r="C8" s="7">
        <f t="shared" ref="C8" si="37">IF(B8&lt;0.9525,0.2975,IF(B8&gt;0.995,0,(0.995-B8)*7))</f>
        <v>3.2200000000001894E-2</v>
      </c>
      <c r="D8" s="6">
        <f t="shared" ref="D8" si="38">H8/12</f>
        <v>34063.25</v>
      </c>
      <c r="E8" s="6">
        <f t="shared" si="7"/>
        <v>1096.8366500000645</v>
      </c>
      <c r="F8" s="6">
        <f t="shared" ref="F8" si="39">D8*0.2625</f>
        <v>8941.6031249999996</v>
      </c>
      <c r="G8" s="6">
        <f t="shared" ref="G8" si="40">D8*0.3</f>
        <v>10218.975</v>
      </c>
      <c r="H8" s="6">
        <f>SUM('LC trades'!G84:G86)</f>
        <v>408759</v>
      </c>
      <c r="I8" s="6">
        <f t="shared" ref="I8" si="41">H8-D8</f>
        <v>374695.75</v>
      </c>
      <c r="J8" s="6">
        <f>'LC trades'!I86</f>
        <v>2307519</v>
      </c>
      <c r="K8" s="6">
        <f t="shared" si="21"/>
        <v>0</v>
      </c>
      <c r="L8" s="6">
        <f t="shared" si="22"/>
        <v>2307519</v>
      </c>
      <c r="M8" s="7">
        <f t="shared" si="23"/>
        <v>1</v>
      </c>
      <c r="N8" s="7">
        <f t="shared" si="24"/>
        <v>0</v>
      </c>
      <c r="O8" s="6">
        <f t="shared" si="25"/>
        <v>1096.8366500000645</v>
      </c>
      <c r="P8" s="6">
        <f t="shared" si="26"/>
        <v>0</v>
      </c>
    </row>
    <row r="9" spans="1:16" x14ac:dyDescent="0.25">
      <c r="A9">
        <v>7</v>
      </c>
      <c r="B9" s="1">
        <f>'LC trades'!D93</f>
        <v>0.99039999999999973</v>
      </c>
      <c r="C9" s="7">
        <f t="shared" ref="C9" si="42">IF(B9&lt;0.9525,0.2975,IF(B9&gt;0.995,0,(0.995-B9)*7))</f>
        <v>3.2200000000001894E-2</v>
      </c>
      <c r="D9" s="6">
        <f t="shared" ref="D9" si="43">H9/12</f>
        <v>22708.833333333332</v>
      </c>
      <c r="E9" s="6">
        <f t="shared" si="7"/>
        <v>731.22443333337628</v>
      </c>
      <c r="F9" s="6">
        <f t="shared" ref="F9" si="44">D9*0.2625</f>
        <v>5961.0687500000004</v>
      </c>
      <c r="G9" s="6">
        <f t="shared" ref="G9" si="45">D9*0.3</f>
        <v>6812.65</v>
      </c>
      <c r="H9" s="6">
        <f>SUM('LC trades'!G91:G92)</f>
        <v>272506</v>
      </c>
      <c r="I9" s="6">
        <f t="shared" ref="I9" si="46">H9-D9</f>
        <v>249797.16666666666</v>
      </c>
      <c r="J9" s="6">
        <f>'LC trades'!I92</f>
        <v>2377480</v>
      </c>
      <c r="K9" s="6">
        <f t="shared" si="21"/>
        <v>0</v>
      </c>
      <c r="L9" s="6">
        <f t="shared" si="22"/>
        <v>2377480</v>
      </c>
      <c r="M9" s="7">
        <f t="shared" si="23"/>
        <v>1</v>
      </c>
      <c r="N9" s="7">
        <f t="shared" si="24"/>
        <v>0</v>
      </c>
      <c r="O9" s="6">
        <f t="shared" si="25"/>
        <v>731.22443333337628</v>
      </c>
      <c r="P9" s="6">
        <f t="shared" si="26"/>
        <v>0</v>
      </c>
    </row>
    <row r="10" spans="1:16" x14ac:dyDescent="0.25">
      <c r="A10">
        <v>8</v>
      </c>
      <c r="B10" s="1">
        <f>'LC trades'!D98</f>
        <v>0.99039999999999973</v>
      </c>
      <c r="C10" s="7">
        <f t="shared" ref="C10" si="47">IF(B10&lt;0.9525,0.2975,IF(B10&gt;0.995,0,(0.995-B10)*7))</f>
        <v>3.2200000000001894E-2</v>
      </c>
      <c r="D10" s="6">
        <f t="shared" ref="D10" si="48">H10/12</f>
        <v>11354.416666666666</v>
      </c>
      <c r="E10" s="6">
        <f t="shared" si="7"/>
        <v>365.61221666668814</v>
      </c>
      <c r="F10" s="6">
        <f t="shared" ref="F10" si="49">D10*0.2625</f>
        <v>2980.5343750000002</v>
      </c>
      <c r="G10" s="6">
        <f t="shared" ref="G10" si="50">D10*0.3</f>
        <v>3406.3249999999998</v>
      </c>
      <c r="H10" s="6">
        <f>SUM('LC trades'!G97:G97)</f>
        <v>136253</v>
      </c>
      <c r="I10" s="6">
        <f t="shared" ref="I10" si="51">H10-D10</f>
        <v>124898.58333333333</v>
      </c>
      <c r="J10" s="6">
        <f>'LC trades'!I97</f>
        <v>2469538</v>
      </c>
      <c r="K10" s="6">
        <f t="shared" si="21"/>
        <v>0</v>
      </c>
      <c r="L10" s="6">
        <f t="shared" si="22"/>
        <v>2469538</v>
      </c>
      <c r="M10" s="7">
        <f t="shared" si="23"/>
        <v>1</v>
      </c>
      <c r="N10" s="7">
        <f t="shared" si="24"/>
        <v>0</v>
      </c>
      <c r="O10" s="6">
        <f t="shared" si="25"/>
        <v>365.61221666668814</v>
      </c>
      <c r="P10" s="6">
        <f t="shared" si="26"/>
        <v>0</v>
      </c>
    </row>
    <row r="11" spans="1:16" x14ac:dyDescent="0.25">
      <c r="A11">
        <v>9</v>
      </c>
      <c r="B11" s="1">
        <f>'LC trades'!D103</f>
        <v>0.99039999999999973</v>
      </c>
      <c r="C11" s="7">
        <f t="shared" ref="C11" si="52">IF(B11&lt;0.9525,0.2975,IF(B11&gt;0.995,0,(0.995-B11)*7))</f>
        <v>3.2200000000001894E-2</v>
      </c>
      <c r="D11" s="6">
        <f t="shared" ref="D11" si="53">H11/12</f>
        <v>11354.416666666666</v>
      </c>
      <c r="E11" s="6">
        <f t="shared" si="7"/>
        <v>365.61221666668814</v>
      </c>
      <c r="F11" s="6">
        <f t="shared" ref="F11" si="54">D11*0.2625</f>
        <v>2980.5343750000002</v>
      </c>
      <c r="G11" s="6">
        <f t="shared" ref="G11" si="55">D11*0.3</f>
        <v>3406.3249999999998</v>
      </c>
      <c r="H11" s="6">
        <f>SUM('LC trades'!G102:G102)</f>
        <v>136253</v>
      </c>
      <c r="I11" s="6">
        <f t="shared" ref="I11" si="56">H11-D11</f>
        <v>124898.58333333333</v>
      </c>
      <c r="J11" s="6">
        <f>'LC trades'!I102</f>
        <v>2555440</v>
      </c>
      <c r="K11" s="6">
        <f t="shared" si="21"/>
        <v>0</v>
      </c>
      <c r="L11" s="6">
        <f t="shared" si="22"/>
        <v>2555440</v>
      </c>
      <c r="M11" s="7">
        <f t="shared" si="23"/>
        <v>1</v>
      </c>
      <c r="N11" s="7">
        <f t="shared" si="24"/>
        <v>0</v>
      </c>
      <c r="O11" s="6">
        <f t="shared" si="25"/>
        <v>365.61221666668814</v>
      </c>
      <c r="P11" s="6">
        <f t="shared" si="26"/>
        <v>0</v>
      </c>
    </row>
    <row r="12" spans="1:16" x14ac:dyDescent="0.25">
      <c r="A12">
        <v>10</v>
      </c>
      <c r="B12" s="1">
        <f>'LC trades'!D108</f>
        <v>0.99039999999999973</v>
      </c>
      <c r="C12" s="7">
        <f t="shared" ref="C12" si="57">IF(B12&lt;0.9525,0.2975,IF(B12&gt;0.995,0,(0.995-B12)*7))</f>
        <v>3.2200000000001894E-2</v>
      </c>
      <c r="D12" s="6">
        <f t="shared" ref="D12" si="58">H12/12</f>
        <v>11354.416666666666</v>
      </c>
      <c r="E12" s="6">
        <f t="shared" si="7"/>
        <v>365.61221666668814</v>
      </c>
      <c r="F12" s="6">
        <f t="shared" ref="F12" si="59">D12*0.2625</f>
        <v>2980.5343750000002</v>
      </c>
      <c r="G12" s="6">
        <f t="shared" ref="G12" si="60">D12*0.3</f>
        <v>3406.3249999999998</v>
      </c>
      <c r="H12" s="6">
        <f>SUM('LC trades'!G107:G107)</f>
        <v>136253</v>
      </c>
      <c r="I12" s="6">
        <f t="shared" ref="I12" si="61">H12-D12</f>
        <v>124898.58333333333</v>
      </c>
      <c r="J12" s="6">
        <f>'LC trades'!I107</f>
        <v>2587342</v>
      </c>
      <c r="K12" s="6">
        <f t="shared" si="21"/>
        <v>0</v>
      </c>
      <c r="L12" s="6">
        <f t="shared" si="22"/>
        <v>2587342</v>
      </c>
      <c r="M12" s="7">
        <f t="shared" si="23"/>
        <v>1</v>
      </c>
      <c r="N12" s="7">
        <f t="shared" si="24"/>
        <v>0</v>
      </c>
      <c r="O12" s="6">
        <f t="shared" si="25"/>
        <v>365.61221666668814</v>
      </c>
      <c r="P12" s="6">
        <f t="shared" si="26"/>
        <v>0</v>
      </c>
    </row>
    <row r="13" spans="1:16" x14ac:dyDescent="0.25">
      <c r="A13">
        <v>11</v>
      </c>
      <c r="B13" s="1">
        <f>'LC trades'!D113</f>
        <v>0.99039999999999973</v>
      </c>
      <c r="C13" s="7">
        <f t="shared" ref="C13" si="62">IF(B13&lt;0.9525,0.2975,IF(B13&gt;0.995,0,(0.995-B13)*7))</f>
        <v>3.2200000000001894E-2</v>
      </c>
      <c r="D13" s="6">
        <f t="shared" ref="D13" si="63">H13/12</f>
        <v>11354.666666666666</v>
      </c>
      <c r="E13" s="6">
        <f t="shared" si="7"/>
        <v>365.62026666668817</v>
      </c>
      <c r="F13" s="6">
        <f t="shared" ref="F13" si="64">D13*0.2625</f>
        <v>2980.6</v>
      </c>
      <c r="G13" s="6">
        <f t="shared" ref="G13" si="65">D13*0.3</f>
        <v>3406.3999999999996</v>
      </c>
      <c r="H13" s="6">
        <f>SUM('LC trades'!G112:G112)</f>
        <v>136256</v>
      </c>
      <c r="I13" s="6">
        <f t="shared" ref="I13" si="66">H13-D13</f>
        <v>124901.33333333333</v>
      </c>
      <c r="J13" s="6">
        <f>'LC trades'!I112</f>
        <v>2619241</v>
      </c>
      <c r="K13" s="6">
        <f t="shared" si="21"/>
        <v>0</v>
      </c>
      <c r="L13" s="6">
        <f t="shared" si="22"/>
        <v>2619241</v>
      </c>
      <c r="M13" s="7">
        <f t="shared" si="23"/>
        <v>1</v>
      </c>
      <c r="N13" s="7">
        <f t="shared" si="24"/>
        <v>0</v>
      </c>
      <c r="O13" s="6">
        <f t="shared" si="25"/>
        <v>365.62026666668817</v>
      </c>
      <c r="P13" s="6">
        <f t="shared" si="26"/>
        <v>0</v>
      </c>
    </row>
    <row r="15" spans="1:16" x14ac:dyDescent="0.25">
      <c r="A15">
        <v>12</v>
      </c>
      <c r="B15" s="1">
        <f>'LC trades'!D122</f>
        <v>0.99029999999999974</v>
      </c>
      <c r="C15" s="7">
        <f t="shared" ref="C15" si="67">IF(B15&lt;0.9525,0.2975,IF(B15&gt;0.995,0,(0.995-B15)*7))</f>
        <v>3.2900000000001817E-2</v>
      </c>
      <c r="D15" s="6">
        <f t="shared" ref="D15" si="68">H15/12</f>
        <v>11355.583333333334</v>
      </c>
      <c r="E15" s="6">
        <f t="shared" si="7"/>
        <v>373.59869166668733</v>
      </c>
      <c r="F15" s="6">
        <f t="shared" ref="F15" si="69">D15*0.2625</f>
        <v>2980.8406250000003</v>
      </c>
      <c r="G15" s="6">
        <f t="shared" ref="G15" si="70">D15*0.3</f>
        <v>3406.6750000000002</v>
      </c>
      <c r="H15" s="6">
        <f>SUM('LC trades'!G121:G121)</f>
        <v>136267</v>
      </c>
      <c r="I15" s="6">
        <f t="shared" ref="I15" si="71">H15-D15</f>
        <v>124911.41666666667</v>
      </c>
      <c r="J15" s="6">
        <f>'LC trades'!I121</f>
        <v>2997722</v>
      </c>
      <c r="K15" s="6">
        <f>K13+P13</f>
        <v>0</v>
      </c>
      <c r="L15" s="6">
        <f t="shared" ref="L15" si="72">J15+K15</f>
        <v>2997722</v>
      </c>
      <c r="M15" s="7">
        <f t="shared" ref="M15" si="73">J15/L15</f>
        <v>1</v>
      </c>
      <c r="N15" s="7">
        <f t="shared" ref="N15" si="74">K15/L15</f>
        <v>0</v>
      </c>
      <c r="O15" s="6">
        <f t="shared" ref="O15" si="75">D15*C15</f>
        <v>373.59869166668733</v>
      </c>
      <c r="P15" s="6">
        <f t="shared" ref="P15" si="76">O15*N15</f>
        <v>0</v>
      </c>
    </row>
    <row r="17" spans="1:16" x14ac:dyDescent="0.25">
      <c r="A17">
        <v>13</v>
      </c>
      <c r="B17" s="1">
        <f>'LC trades'!D136</f>
        <v>0.99029999999999974</v>
      </c>
      <c r="C17" s="7">
        <f t="shared" ref="C17" si="77">IF(B17&lt;0.9525,0.2975,IF(B17&gt;0.995,0,(0.995-B17)*7))</f>
        <v>3.2900000000001817E-2</v>
      </c>
      <c r="D17" s="6">
        <f t="shared" ref="D17" si="78">H17/12</f>
        <v>11355.583333333334</v>
      </c>
      <c r="E17" s="6">
        <f t="shared" si="7"/>
        <v>342.18275803130803</v>
      </c>
      <c r="F17" s="6">
        <f t="shared" ref="F17" si="79">D17*0.2625</f>
        <v>2980.8406250000003</v>
      </c>
      <c r="G17" s="6">
        <f t="shared" ref="G17" si="80">D17*0.3</f>
        <v>3406.6750000000002</v>
      </c>
      <c r="H17" s="6">
        <f>SUM('LC trades'!G135:G135)</f>
        <v>136267</v>
      </c>
      <c r="I17" s="6">
        <f t="shared" ref="I17" si="81">H17-D17</f>
        <v>124911.41666666667</v>
      </c>
      <c r="J17" s="6">
        <f>'LC trades'!I135</f>
        <v>3341385</v>
      </c>
      <c r="K17" s="6">
        <f>'aggregated monthly rents'!J6+'aggregated monthly rents'!O6</f>
        <v>306773.87140776828</v>
      </c>
      <c r="L17" s="6">
        <f t="shared" ref="L17" si="82">J17+K17</f>
        <v>3648158.8714077682</v>
      </c>
      <c r="M17" s="7">
        <f t="shared" ref="M17" si="83">J17/L17</f>
        <v>0.91590994739508458</v>
      </c>
      <c r="N17" s="7">
        <f t="shared" ref="N17" si="84">K17/L17</f>
        <v>8.4090052604915463E-2</v>
      </c>
      <c r="O17" s="6">
        <f t="shared" ref="O17" si="85">D17*C17</f>
        <v>373.59869166668733</v>
      </c>
      <c r="P17" s="6">
        <f t="shared" ref="P17" si="86">O17*N17</f>
        <v>31.415933635379329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8A51-E26C-4EC0-8F53-0330C805CE67}">
  <dimension ref="A1:O6"/>
  <sheetViews>
    <sheetView workbookViewId="0"/>
  </sheetViews>
  <sheetFormatPr defaultRowHeight="15" x14ac:dyDescent="0.25"/>
  <cols>
    <col min="1" max="1" width="6.85546875" bestFit="1" customWidth="1"/>
    <col min="2" max="2" width="11.140625" bestFit="1" customWidth="1"/>
    <col min="3" max="3" width="18.5703125" bestFit="1" customWidth="1"/>
    <col min="4" max="4" width="19.85546875" bestFit="1" customWidth="1"/>
    <col min="5" max="5" width="13.85546875" bestFit="1" customWidth="1"/>
    <col min="6" max="6" width="11.7109375" bestFit="1" customWidth="1"/>
    <col min="7" max="7" width="14.28515625" bestFit="1" customWidth="1"/>
    <col min="8" max="8" width="38.28515625" bestFit="1" customWidth="1"/>
    <col min="9" max="9" width="13.85546875" bestFit="1" customWidth="1"/>
    <col min="10" max="10" width="13.7109375" bestFit="1" customWidth="1"/>
    <col min="11" max="11" width="16.28515625" bestFit="1" customWidth="1"/>
    <col min="12" max="13" width="20.7109375" bestFit="1" customWidth="1"/>
    <col min="14" max="15" width="11.28515625" bestFit="1" customWidth="1"/>
  </cols>
  <sheetData>
    <row r="1" spans="1:15" x14ac:dyDescent="0.25">
      <c r="E1" s="4" t="s">
        <v>194</v>
      </c>
      <c r="I1" s="4" t="s">
        <v>194</v>
      </c>
      <c r="J1" s="4" t="s">
        <v>192</v>
      </c>
      <c r="K1" s="4" t="s">
        <v>195</v>
      </c>
      <c r="L1" s="4" t="s">
        <v>194</v>
      </c>
      <c r="M1" s="4" t="s">
        <v>192</v>
      </c>
      <c r="N1" s="4" t="s">
        <v>196</v>
      </c>
      <c r="O1" s="4" t="s">
        <v>192</v>
      </c>
    </row>
    <row r="2" spans="1:15" x14ac:dyDescent="0.25">
      <c r="A2" s="4" t="s">
        <v>155</v>
      </c>
      <c r="B2" s="4" t="s">
        <v>156</v>
      </c>
      <c r="C2" s="4" t="s">
        <v>157</v>
      </c>
      <c r="D2" s="4" t="s">
        <v>175</v>
      </c>
      <c r="E2" s="4" t="s">
        <v>158</v>
      </c>
      <c r="F2" s="4" t="s">
        <v>159</v>
      </c>
      <c r="G2" s="4" t="s">
        <v>160</v>
      </c>
      <c r="H2" s="4" t="s">
        <v>176</v>
      </c>
      <c r="I2" s="4" t="s">
        <v>197</v>
      </c>
      <c r="J2" s="4" t="s">
        <v>197</v>
      </c>
      <c r="K2" s="4" t="s">
        <v>197</v>
      </c>
      <c r="L2" s="4" t="s">
        <v>198</v>
      </c>
      <c r="M2" s="4" t="s">
        <v>198</v>
      </c>
      <c r="N2" s="4" t="s">
        <v>158</v>
      </c>
      <c r="O2" s="4" t="s">
        <v>158</v>
      </c>
    </row>
    <row r="3" spans="1:15" x14ac:dyDescent="0.25">
      <c r="B3" s="1"/>
      <c r="C3" s="7"/>
      <c r="D3" s="6"/>
      <c r="E3" s="6"/>
      <c r="F3" s="6"/>
      <c r="G3" s="6"/>
      <c r="H3" s="6">
        <f>SUM('first month rent'!I3:I13)</f>
        <v>8493226.5</v>
      </c>
    </row>
    <row r="4" spans="1:15" x14ac:dyDescent="0.25">
      <c r="A4">
        <v>2</v>
      </c>
      <c r="B4" s="1">
        <f>'LC trades'!D117</f>
        <v>0.99039999999999973</v>
      </c>
      <c r="C4" s="7">
        <f t="shared" ref="C4:C6" si="0">IF(B4&lt;0.9525,0.2975,IF(B4&gt;0.995,0,(0.995-B4)*7))</f>
        <v>3.2200000000001894E-2</v>
      </c>
      <c r="D4" s="6">
        <f t="shared" ref="D4:D6" si="1">H3/12</f>
        <v>707768.875</v>
      </c>
      <c r="E4" s="6">
        <f>N4*L4</f>
        <v>22790.157775001342</v>
      </c>
      <c r="F4" s="6">
        <f t="shared" ref="F4" si="2">D4*0.2625</f>
        <v>185789.32968749999</v>
      </c>
      <c r="G4" s="6">
        <f t="shared" ref="G4" si="3">D4*0.3</f>
        <v>212330.66250000001</v>
      </c>
      <c r="H4" s="6">
        <f>SUM('first month rent'!I15:I15)+H3-D4</f>
        <v>7910369.041666666</v>
      </c>
      <c r="I4" s="6">
        <f>'LC trades'!I116</f>
        <v>2625396</v>
      </c>
      <c r="J4" s="6">
        <v>0</v>
      </c>
      <c r="K4" s="6">
        <f>I4+J4</f>
        <v>2625396</v>
      </c>
      <c r="L4" s="7">
        <f>I4/K4</f>
        <v>1</v>
      </c>
      <c r="M4" s="7">
        <f>J4/K4</f>
        <v>0</v>
      </c>
      <c r="N4" s="6">
        <f>D4*C4</f>
        <v>22790.157775001342</v>
      </c>
      <c r="O4" s="6">
        <f>N4*M4</f>
        <v>0</v>
      </c>
    </row>
    <row r="5" spans="1:15" x14ac:dyDescent="0.25">
      <c r="A5">
        <v>3</v>
      </c>
      <c r="B5" s="1">
        <f>'LC trades'!D127</f>
        <v>0.99039999999999973</v>
      </c>
      <c r="C5" s="7">
        <f t="shared" si="0"/>
        <v>3.2200000000001894E-2</v>
      </c>
      <c r="D5" s="6">
        <f t="shared" si="1"/>
        <v>659197.42013888888</v>
      </c>
      <c r="E5" s="6">
        <f t="shared" ref="E5:E6" si="4">N5*L5</f>
        <v>19085.99865343967</v>
      </c>
      <c r="F5" s="6">
        <f t="shared" ref="F5" si="5">D5*0.2625</f>
        <v>173039.32278645833</v>
      </c>
      <c r="G5" s="6">
        <f t="shared" ref="G5" si="6">D5*0.3</f>
        <v>197759.22604166667</v>
      </c>
      <c r="H5" s="6">
        <f>H4-D5</f>
        <v>7251171.6215277771</v>
      </c>
      <c r="I5" s="6">
        <f>'LC trades'!I126</f>
        <v>2700478</v>
      </c>
      <c r="J5" s="6">
        <f>'LC trades'!G125</f>
        <v>302811</v>
      </c>
      <c r="K5" s="6">
        <f t="shared" ref="K5:K6" si="7">I5+J5</f>
        <v>3003289</v>
      </c>
      <c r="L5" s="7">
        <f t="shared" ref="L5:L6" si="8">I5/K5</f>
        <v>0.8991735394096273</v>
      </c>
      <c r="M5" s="7">
        <f t="shared" ref="M5:M6" si="9">J5/K5</f>
        <v>0.10082646059037276</v>
      </c>
      <c r="N5" s="6">
        <f t="shared" ref="N5:N6" si="10">D5*C5</f>
        <v>21226.156928473469</v>
      </c>
      <c r="O5" s="6">
        <f t="shared" ref="O5:O6" si="11">N5*M5</f>
        <v>2140.158275033798</v>
      </c>
    </row>
    <row r="6" spans="1:15" x14ac:dyDescent="0.25">
      <c r="A6">
        <v>4</v>
      </c>
      <c r="B6" s="1">
        <f>'LC trades'!D131</f>
        <v>0.99029999999999974</v>
      </c>
      <c r="C6" s="7">
        <f t="shared" si="0"/>
        <v>3.2900000000001817E-2</v>
      </c>
      <c r="D6" s="6">
        <f t="shared" si="1"/>
        <v>604264.30179398146</v>
      </c>
      <c r="E6" s="6">
        <f t="shared" si="4"/>
        <v>18057.582396288621</v>
      </c>
      <c r="F6" s="6">
        <f t="shared" ref="F6" si="12">D6*0.2625</f>
        <v>158619.37922092015</v>
      </c>
      <c r="G6" s="6">
        <f t="shared" ref="G6" si="13">D6*0.3</f>
        <v>181279.29053819444</v>
      </c>
      <c r="H6" s="6">
        <f>SUM('first month rent'!I17:I17)+H5-D6</f>
        <v>6771818.7364004627</v>
      </c>
      <c r="I6" s="6">
        <f>'LC trades'!I130</f>
        <v>3021145</v>
      </c>
      <c r="J6" s="6">
        <f>J5+O5</f>
        <v>304951.15827503381</v>
      </c>
      <c r="K6" s="6">
        <f t="shared" si="7"/>
        <v>3326096.1582750338</v>
      </c>
      <c r="L6" s="7">
        <f t="shared" si="8"/>
        <v>0.90831559168355902</v>
      </c>
      <c r="M6" s="7">
        <f t="shared" si="9"/>
        <v>9.1684408316440952E-2</v>
      </c>
      <c r="N6" s="6">
        <f t="shared" si="10"/>
        <v>19880.295529023089</v>
      </c>
      <c r="O6" s="6">
        <f t="shared" si="11"/>
        <v>1822.7131327344684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LC trades</vt:lpstr>
      <vt:lpstr>first month rent</vt:lpstr>
      <vt:lpstr>aggregated monthly rents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Villee</dc:creator>
  <cp:lastModifiedBy>Stephen Villee</cp:lastModifiedBy>
  <dcterms:created xsi:type="dcterms:W3CDTF">2023-09-30T18:16:10Z</dcterms:created>
  <dcterms:modified xsi:type="dcterms:W3CDTF">2023-10-29T19:56:44Z</dcterms:modified>
</cp:coreProperties>
</file>